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DATA\My Documents\DRPC 2009 onwards\Finance\Monthly DRPC Finance Reports 2020-21\"/>
    </mc:Choice>
  </mc:AlternateContent>
  <bookViews>
    <workbookView xWindow="0" yWindow="0" windowWidth="15345" windowHeight="4635" tabRatio="441"/>
  </bookViews>
  <sheets>
    <sheet name="Payments &amp; Receipts" sheetId="1" r:id="rId1"/>
    <sheet name="YTD Summary" sheetId="2" r:id="rId2"/>
    <sheet name="Sheet1" sheetId="3" r:id="rId3"/>
    <sheet name="Compatibility Report" sheetId="4" r:id="rId4"/>
    <sheet name="Sheet2" sheetId="5" r:id="rId5"/>
  </sheets>
  <definedNames>
    <definedName name="Excel_BuiltIn_Print_Area" localSheetId="1">'YTD Summary'!$A$1:$M$43</definedName>
    <definedName name="Excel_BuiltIn_Print_Area_1">#REF!</definedName>
    <definedName name="Excel_BuiltIn_Print_Area_1_1">'YTD Summary'!$A$1:$F$43</definedName>
    <definedName name="Excel_BuiltIn_Print_Area_1_1_1">'YTD Summary'!$A$1:$F$43</definedName>
    <definedName name="Excel_BuiltIn_Print_Area_1_1_1_1">'YTD Summary'!$A$1:$F$42</definedName>
    <definedName name="_xlnm.Print_Area" localSheetId="1">'YTD Summary'!$A$1:$M$46</definedName>
  </definedNames>
  <calcPr calcId="152511"/>
</workbook>
</file>

<file path=xl/calcChain.xml><?xml version="1.0" encoding="utf-8"?>
<calcChain xmlns="http://schemas.openxmlformats.org/spreadsheetml/2006/main">
  <c r="H5" i="1" l="1"/>
  <c r="F5" i="1"/>
</calcChain>
</file>

<file path=xl/sharedStrings.xml><?xml version="1.0" encoding="utf-8"?>
<sst xmlns="http://schemas.openxmlformats.org/spreadsheetml/2006/main" count="119" uniqueCount="85">
  <si>
    <t>DICKLEBURGH &amp; RUSHALL PARISH COUNCIL  -  PAYMENTS  &amp; RECEIPTS REPORT</t>
  </si>
  <si>
    <t>PAYMENTS SINCE LAST MEETING:</t>
  </si>
  <si>
    <t>Date</t>
  </si>
  <si>
    <t>Payable to</t>
  </si>
  <si>
    <t>Reason</t>
  </si>
  <si>
    <t>Voucher No.</t>
  </si>
  <si>
    <t>Cheque No.</t>
  </si>
  <si>
    <t>Amount (incl. VAT)</t>
  </si>
  <si>
    <t>VAT</t>
  </si>
  <si>
    <t>Amount (excl. VAT)</t>
  </si>
  <si>
    <t>Ann Baker</t>
  </si>
  <si>
    <t>RECEIPTS SINCE LAST MEETING:</t>
  </si>
  <si>
    <t>From</t>
  </si>
  <si>
    <t>PAYMENTS TO BE MADE THIS MEETING (known to date):</t>
  </si>
  <si>
    <t>Period to</t>
  </si>
  <si>
    <t>Month</t>
  </si>
  <si>
    <t>2017/18 Actual</t>
  </si>
  <si>
    <t>Item</t>
  </si>
  <si>
    <t>YTD Budget</t>
  </si>
  <si>
    <t>YTD   Actual</t>
  </si>
  <si>
    <t>YTD  Variance</t>
  </si>
  <si>
    <t>EA</t>
  </si>
  <si>
    <t>EA  Variance</t>
  </si>
  <si>
    <t>NOTES</t>
  </si>
  <si>
    <t>EA Adjust-ments</t>
  </si>
  <si>
    <t>RECEIPTS</t>
  </si>
  <si>
    <t>Precept &amp; Support Grant</t>
  </si>
  <si>
    <t>Bank Interest</t>
  </si>
  <si>
    <t>St Clements dividends</t>
  </si>
  <si>
    <t>Allotment Rents</t>
  </si>
  <si>
    <t>Playing Field lettings</t>
  </si>
  <si>
    <t>Rectory Rd property</t>
  </si>
  <si>
    <t>Grants incl CIL payments</t>
  </si>
  <si>
    <t>Recycling incentive</t>
  </si>
  <si>
    <t>Other</t>
  </si>
  <si>
    <t>TOTAL RECEIPTS</t>
  </si>
  <si>
    <t>PAYMENTS</t>
  </si>
  <si>
    <t>General Administration</t>
  </si>
  <si>
    <t>Salary</t>
  </si>
  <si>
    <t>Insurance</t>
  </si>
  <si>
    <t>Audit/Accounts</t>
  </si>
  <si>
    <t>Equipment &amp; Training</t>
  </si>
  <si>
    <t>Grants (GPC or s137)</t>
  </si>
  <si>
    <t>Grants (s142, s144, s214, s222)</t>
  </si>
  <si>
    <t>Grants (Youth work s19)</t>
  </si>
  <si>
    <t>Grants (PCC's – s215) &amp; misc.</t>
  </si>
  <si>
    <t>Grants (Vil. Hall, School – s133)</t>
  </si>
  <si>
    <t>Playing field &amp; grounds mtce.</t>
  </si>
  <si>
    <t>Allotments</t>
  </si>
  <si>
    <t>Street Lights</t>
  </si>
  <si>
    <t>Property (Village Hall)</t>
  </si>
  <si>
    <t>Common Land incl St Clements</t>
  </si>
  <si>
    <t>Property (Shop, Bowl Green etc.)</t>
  </si>
  <si>
    <t>Playing Field projects</t>
  </si>
  <si>
    <t>Other projects</t>
  </si>
  <si>
    <t>Other miscellaneous/ contingency</t>
  </si>
  <si>
    <t>TOTAL PAYMENTS</t>
  </si>
  <si>
    <t>RECEIPTS less PAY'S.</t>
  </si>
  <si>
    <t>RESERVES</t>
  </si>
  <si>
    <t>2018/19 Actual</t>
  </si>
  <si>
    <t>BACS</t>
  </si>
  <si>
    <t>DD</t>
  </si>
  <si>
    <t>Amount (£)</t>
  </si>
  <si>
    <t>Waste and recycling</t>
  </si>
  <si>
    <t>Robin Hood Energy</t>
  </si>
  <si>
    <t>Jonathan Leeder</t>
  </si>
  <si>
    <t>Biffa Waste</t>
  </si>
  <si>
    <t>Salary and expenses</t>
  </si>
  <si>
    <t>Street lighting</t>
  </si>
  <si>
    <t>Excite Solutions Ltd</t>
  </si>
  <si>
    <t>Grass Cutting</t>
  </si>
  <si>
    <t>Salary and Expenses</t>
  </si>
  <si>
    <t>DICKLEBURGH &amp; RUSHALL PARISH COUNCIL  -  YTD &amp; EA  -  YEAR 2020 - 21</t>
  </si>
  <si>
    <t>18.05.2020</t>
  </si>
  <si>
    <t>26.05.2020</t>
  </si>
  <si>
    <t>21.05.2020</t>
  </si>
  <si>
    <t>2020/21 Budget</t>
  </si>
  <si>
    <t>Compatibility Report for Monthly Report - PC - 2020 May.xls</t>
  </si>
  <si>
    <t>Run on 15/06/2020 13:21</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</si>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</sst>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quot;-£&quot;* #,##0.00_-;_-\£* \-??_-;_-@_-"/>
    <numFmt numFmtId="165" formatCode="\£#,##0.00"/>
    <numFmt numFmtId="166" formatCode="[$£-809]#,##0.00;[Red]\-[$£-809]#,##0.00"/>
    <numFmt numFmtId="167" formatCode="d\-mmm\-yy"/>
    <numFmt numFmtId="168" formatCode="\£#,##0"/>
    <numFmt numFmtId="169" formatCode="\£#,##0;[Red]&quot;-£&quot;#,##0"/>
    <numFmt numFmtId="170" formatCode="[$£-809]#,##0;[Red]\-[$£-809]#,##0"/>
    <numFmt numFmtId="171" formatCode="d\ mmm\ yy"/>
    <numFmt numFmtId="172" formatCode="&quot;£&quot;#,##0.00"/>
    <numFmt numFmtId="173" formatCode="[$£-809]#,##0.00"/>
    <numFmt numFmtId="174" formatCode="&quot;£&quot;#,##0"/>
  </numFmts>
  <fonts count="7" x14ac:knownFonts="1">
    <font>
      <sz val="10"/>
      <name val="Arial"/>
      <family val="2"/>
    </font>
    <font>
      <b/>
      <u/>
      <sz val="10"/>
      <name val="Arial"/>
      <family val="2"/>
    </font>
    <font>
      <b/>
      <sz val="10"/>
      <name val="Arial"/>
      <family val="2"/>
    </font>
    <font>
      <sz val="10"/>
      <color indexed="8"/>
      <name val="Arial"/>
      <family val="2"/>
      <charset val="1"/>
    </font>
    <font>
      <sz val="10"/>
      <name val="Arial"/>
      <family val="2"/>
    </font>
    <font>
      <sz val="10"/>
      <color indexed="12"/>
      <name val="Arial"/>
      <family val="2"/>
    </font>
    <font>
      <sz val="10"/>
      <color indexed="12"/>
      <name val="Arial"/>
      <family val="2"/>
      <charset val="1"/>
    </font>
  </fonts>
  <fills count="5">
    <fill>
      <patternFill patternType="none"/>
    </fill>
    <fill>
      <patternFill patternType="gray125"/>
    </fill>
    <fill>
      <patternFill patternType="solid">
        <fgColor indexed="43"/>
        <bgColor indexed="26"/>
      </patternFill>
    </fill>
    <fill>
      <patternFill patternType="solid">
        <fgColor theme="7" tint="0.59999389629810485"/>
        <bgColor indexed="26"/>
      </patternFill>
    </fill>
    <fill>
      <patternFill patternType="solid">
        <fgColor theme="7" tint="0.59999389629810485"/>
        <bgColor indexed="64"/>
      </patternFill>
    </fill>
  </fills>
  <borders count="7">
    <border>
      <left/>
      <right/>
      <top/>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top/>
      <bottom style="hair">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4">
    <xf numFmtId="0" fontId="0" fillId="0" borderId="0"/>
    <xf numFmtId="164" fontId="4" fillId="0" borderId="0" applyFill="0" applyBorder="0" applyAlignment="0" applyProtection="0"/>
    <xf numFmtId="0" fontId="3" fillId="0" borderId="0"/>
    <xf numFmtId="9" fontId="4" fillId="0" borderId="0" applyFill="0" applyBorder="0" applyAlignment="0" applyProtection="0"/>
  </cellStyleXfs>
  <cellXfs count="144">
    <xf numFmtId="0" fontId="0" fillId="0" borderId="0" xfId="0"/>
    <xf numFmtId="15" fontId="0" fillId="0" borderId="0" xfId="0" applyNumberFormat="1" applyFont="1" applyFill="1"/>
    <xf numFmtId="0" fontId="0" fillId="0" borderId="0" xfId="0" applyFont="1" applyFill="1"/>
    <xf numFmtId="4" fontId="0" fillId="0" borderId="0" xfId="0" applyNumberFormat="1" applyFont="1" applyFill="1" applyAlignment="1">
      <alignment horizontal="right"/>
    </xf>
    <xf numFmtId="0" fontId="1" fillId="0" borderId="0" xfId="0" applyFont="1" applyFill="1" applyAlignment="1">
      <alignment horizontal="center"/>
    </xf>
    <xf numFmtId="15" fontId="1" fillId="0" borderId="0" xfId="0" applyNumberFormat="1" applyFont="1" applyFill="1"/>
    <xf numFmtId="15" fontId="0" fillId="0" borderId="0" xfId="0" applyNumberFormat="1" applyFont="1" applyFill="1" applyAlignment="1">
      <alignment horizontal="center" wrapText="1"/>
    </xf>
    <xf numFmtId="0" fontId="0" fillId="0" borderId="0" xfId="0" applyFont="1" applyFill="1" applyAlignment="1">
      <alignment horizontal="center" wrapText="1"/>
    </xf>
    <xf numFmtId="4" fontId="0" fillId="0" borderId="0" xfId="0" applyNumberFormat="1" applyFont="1" applyFill="1" applyAlignment="1">
      <alignment horizontal="center" wrapText="1"/>
    </xf>
    <xf numFmtId="0" fontId="0" fillId="0" borderId="0" xfId="0" applyFont="1" applyFill="1" applyAlignment="1"/>
    <xf numFmtId="165" fontId="0" fillId="0" borderId="0" xfId="0" applyNumberFormat="1" applyFont="1" applyFill="1" applyAlignment="1">
      <alignment horizontal="right"/>
    </xf>
    <xf numFmtId="4" fontId="0" fillId="0" borderId="0" xfId="0" applyNumberFormat="1" applyFont="1" applyFill="1" applyAlignment="1">
      <alignment horizontal="center"/>
    </xf>
    <xf numFmtId="0" fontId="0" fillId="0" borderId="0" xfId="0" applyFont="1" applyFill="1" applyAlignment="1">
      <alignment horizontal="left" wrapText="1"/>
    </xf>
    <xf numFmtId="168" fontId="0" fillId="0" borderId="0" xfId="0" applyNumberFormat="1" applyFont="1" applyFill="1"/>
    <xf numFmtId="3" fontId="0" fillId="0" borderId="0" xfId="0" applyNumberFormat="1" applyFont="1" applyFill="1"/>
    <xf numFmtId="168" fontId="1" fillId="0" borderId="0" xfId="0" applyNumberFormat="1" applyFont="1" applyFill="1" applyAlignment="1">
      <alignment horizontal="center"/>
    </xf>
    <xf numFmtId="0" fontId="1" fillId="0" borderId="0" xfId="0" applyFont="1" applyFill="1" applyAlignment="1">
      <alignment horizontal="left"/>
    </xf>
    <xf numFmtId="0" fontId="0" fillId="0" borderId="0" xfId="0" applyFont="1" applyAlignment="1">
      <alignment vertical="top"/>
    </xf>
    <xf numFmtId="0" fontId="2" fillId="0" borderId="0" xfId="0" applyFont="1" applyAlignment="1">
      <alignment horizontal="right" vertical="top"/>
    </xf>
    <xf numFmtId="167" fontId="0" fillId="0" borderId="0" xfId="0" applyNumberFormat="1" applyFont="1" applyFill="1" applyAlignment="1">
      <alignment horizontal="center" vertical="top" wrapText="1"/>
    </xf>
    <xf numFmtId="0" fontId="0" fillId="0" borderId="0" xfId="0" applyFont="1" applyFill="1" applyAlignment="1">
      <alignment vertical="top"/>
    </xf>
    <xf numFmtId="9" fontId="2" fillId="0" borderId="0" xfId="3" applyFont="1" applyFill="1" applyBorder="1" applyAlignment="1" applyProtection="1">
      <alignment horizontal="right" vertical="top"/>
    </xf>
    <xf numFmtId="0" fontId="0" fillId="0" borderId="0" xfId="0" applyNumberFormat="1" applyFont="1" applyFill="1" applyAlignment="1">
      <alignment horizontal="center" vertical="top"/>
    </xf>
    <xf numFmtId="168" fontId="0" fillId="0" borderId="0" xfId="0" applyNumberFormat="1" applyFont="1" applyFill="1" applyAlignment="1">
      <alignment vertical="top" wrapText="1"/>
    </xf>
    <xf numFmtId="167" fontId="0" fillId="0" borderId="0" xfId="0" applyNumberFormat="1" applyFont="1" applyFill="1" applyAlignment="1">
      <alignment horizontal="left" vertical="top" wrapText="1"/>
    </xf>
    <xf numFmtId="167" fontId="0" fillId="0" borderId="0" xfId="0" applyNumberFormat="1" applyFont="1" applyFill="1" applyAlignment="1">
      <alignment vertical="top" wrapText="1"/>
    </xf>
    <xf numFmtId="168" fontId="0" fillId="0" borderId="0" xfId="0" applyNumberFormat="1" applyFont="1" applyAlignment="1">
      <alignment vertical="top"/>
    </xf>
    <xf numFmtId="3" fontId="0" fillId="0" borderId="0" xfId="0" applyNumberFormat="1" applyFont="1" applyAlignment="1">
      <alignment vertical="top"/>
    </xf>
    <xf numFmtId="166" fontId="0" fillId="0" borderId="0" xfId="0" applyNumberFormat="1" applyFont="1" applyAlignment="1">
      <alignment vertical="top"/>
    </xf>
    <xf numFmtId="169" fontId="0" fillId="0" borderId="0" xfId="0" applyNumberFormat="1" applyFont="1" applyBorder="1" applyAlignment="1">
      <alignment horizontal="left" vertical="top"/>
    </xf>
    <xf numFmtId="0" fontId="2" fillId="0" borderId="0" xfId="0" applyFont="1" applyBorder="1" applyAlignment="1">
      <alignment horizontal="center" vertical="top"/>
    </xf>
    <xf numFmtId="168" fontId="2" fillId="0" borderId="1" xfId="0" applyNumberFormat="1" applyFont="1" applyBorder="1" applyAlignment="1">
      <alignment horizontal="center" wrapText="1"/>
    </xf>
    <xf numFmtId="0" fontId="0" fillId="0" borderId="0" xfId="0" applyFont="1" applyAlignment="1">
      <alignment horizontal="center" wrapText="1"/>
    </xf>
    <xf numFmtId="166" fontId="2" fillId="0" borderId="1" xfId="0" applyNumberFormat="1" applyFont="1" applyBorder="1" applyAlignment="1">
      <alignment horizontal="center" wrapText="1"/>
    </xf>
    <xf numFmtId="168" fontId="2" fillId="0" borderId="1" xfId="3" applyNumberFormat="1" applyFont="1" applyFill="1" applyBorder="1" applyAlignment="1" applyProtection="1">
      <alignment horizontal="center" wrapText="1"/>
    </xf>
    <xf numFmtId="169" fontId="0" fillId="0" borderId="0" xfId="0" applyNumberFormat="1" applyFont="1" applyBorder="1" applyAlignment="1">
      <alignment horizontal="left"/>
    </xf>
    <xf numFmtId="4" fontId="2" fillId="0" borderId="1" xfId="0" applyNumberFormat="1" applyFont="1" applyFill="1" applyBorder="1" applyAlignment="1">
      <alignment horizontal="center" wrapText="1"/>
    </xf>
    <xf numFmtId="9" fontId="2" fillId="0" borderId="1" xfId="3" applyFont="1" applyFill="1" applyBorder="1" applyAlignment="1" applyProtection="1">
      <alignment horizontal="center" wrapText="1"/>
    </xf>
    <xf numFmtId="0" fontId="2" fillId="0" borderId="1" xfId="0" applyFont="1" applyBorder="1" applyAlignment="1">
      <alignment horizontal="center" wrapText="1"/>
    </xf>
    <xf numFmtId="168" fontId="2" fillId="0" borderId="1" xfId="0" applyNumberFormat="1" applyFont="1" applyBorder="1" applyAlignment="1">
      <alignment vertical="top"/>
    </xf>
    <xf numFmtId="4" fontId="0" fillId="0" borderId="1" xfId="0" applyNumberFormat="1" applyFont="1" applyBorder="1" applyAlignment="1">
      <alignment horizontal="right" vertical="top" wrapText="1"/>
    </xf>
    <xf numFmtId="0" fontId="0" fillId="0" borderId="1" xfId="0" applyFont="1" applyBorder="1" applyAlignment="1">
      <alignment vertical="top"/>
    </xf>
    <xf numFmtId="168" fontId="0" fillId="0" borderId="1" xfId="0" applyNumberFormat="1" applyFont="1" applyBorder="1" applyAlignment="1">
      <alignment horizontal="left" vertical="top"/>
    </xf>
    <xf numFmtId="168" fontId="0" fillId="0" borderId="1" xfId="0" applyNumberFormat="1" applyFont="1" applyFill="1" applyBorder="1" applyAlignment="1">
      <alignment vertical="top"/>
    </xf>
    <xf numFmtId="169" fontId="0" fillId="0" borderId="1" xfId="0" applyNumberFormat="1" applyFont="1" applyFill="1" applyBorder="1" applyAlignment="1">
      <alignment vertical="top"/>
    </xf>
    <xf numFmtId="168" fontId="0" fillId="0" borderId="1" xfId="0" applyNumberFormat="1" applyFill="1" applyBorder="1" applyAlignment="1">
      <alignment vertical="top"/>
    </xf>
    <xf numFmtId="168" fontId="0" fillId="0" borderId="1" xfId="0" applyNumberFormat="1" applyFont="1" applyFill="1" applyBorder="1" applyAlignment="1">
      <alignment horizontal="left" vertical="top"/>
    </xf>
    <xf numFmtId="0" fontId="0" fillId="0" borderId="1" xfId="0" applyFont="1" applyBorder="1" applyAlignment="1">
      <alignment horizontal="left" vertical="top"/>
    </xf>
    <xf numFmtId="168" fontId="0" fillId="0" borderId="1" xfId="0" applyNumberFormat="1" applyFont="1" applyFill="1" applyBorder="1" applyAlignment="1">
      <alignment horizontal="right" vertical="top"/>
    </xf>
    <xf numFmtId="169" fontId="2" fillId="0" borderId="1" xfId="0" applyNumberFormat="1" applyFont="1" applyFill="1" applyBorder="1" applyAlignment="1">
      <alignment horizontal="right" vertical="top"/>
    </xf>
    <xf numFmtId="170" fontId="2" fillId="0" borderId="1" xfId="0" applyNumberFormat="1" applyFont="1" applyFill="1" applyBorder="1" applyAlignment="1">
      <alignment horizontal="right" vertical="top"/>
    </xf>
    <xf numFmtId="168" fontId="2" fillId="0" borderId="1" xfId="0" applyNumberFormat="1" applyFont="1" applyFill="1" applyBorder="1" applyAlignment="1">
      <alignment vertical="top"/>
    </xf>
    <xf numFmtId="168" fontId="2" fillId="0" borderId="1" xfId="0" applyNumberFormat="1" applyFont="1" applyFill="1" applyBorder="1" applyAlignment="1">
      <alignment horizontal="right" vertical="top"/>
    </xf>
    <xf numFmtId="168" fontId="0" fillId="0" borderId="0" xfId="0" applyNumberFormat="1" applyFont="1" applyBorder="1" applyAlignment="1">
      <alignment vertical="top"/>
    </xf>
    <xf numFmtId="0" fontId="1" fillId="0" borderId="0" xfId="0" applyFont="1" applyFill="1" applyAlignment="1">
      <alignment horizontal="center" vertical="top"/>
    </xf>
    <xf numFmtId="0" fontId="0" fillId="0" borderId="1" xfId="0" applyFont="1" applyFill="1" applyBorder="1" applyAlignment="1">
      <alignment vertical="top"/>
    </xf>
    <xf numFmtId="0" fontId="0" fillId="0" borderId="1" xfId="0" applyBorder="1" applyAlignment="1">
      <alignment vertical="top"/>
    </xf>
    <xf numFmtId="4" fontId="0" fillId="0" borderId="1" xfId="0" applyNumberFormat="1" applyFont="1" applyBorder="1" applyAlignment="1">
      <alignment horizontal="left" vertical="top" wrapText="1"/>
    </xf>
    <xf numFmtId="168" fontId="0" fillId="0" borderId="1" xfId="0" applyNumberFormat="1" applyFont="1" applyBorder="1" applyAlignment="1">
      <alignment horizontal="left" vertical="top" wrapText="1"/>
    </xf>
    <xf numFmtId="169" fontId="2" fillId="0" borderId="1" xfId="0" applyNumberFormat="1" applyFont="1" applyBorder="1" applyAlignment="1">
      <alignment vertical="top"/>
    </xf>
    <xf numFmtId="169" fontId="2" fillId="0" borderId="1" xfId="0" applyNumberFormat="1" applyFont="1" applyFill="1" applyBorder="1" applyAlignment="1">
      <alignment vertical="top"/>
    </xf>
    <xf numFmtId="4" fontId="0" fillId="0" borderId="0" xfId="0" applyNumberFormat="1" applyFont="1" applyBorder="1" applyAlignment="1">
      <alignment horizontal="right" vertical="top"/>
    </xf>
    <xf numFmtId="4" fontId="0" fillId="0" borderId="0" xfId="0" applyNumberFormat="1" applyFont="1" applyFill="1" applyBorder="1" applyAlignment="1">
      <alignment horizontal="right" vertical="top"/>
    </xf>
    <xf numFmtId="168" fontId="0" fillId="0" borderId="0" xfId="0" applyNumberFormat="1" applyFont="1" applyFill="1" applyAlignment="1">
      <alignment vertical="top"/>
    </xf>
    <xf numFmtId="169" fontId="2" fillId="0" borderId="1" xfId="0" applyNumberFormat="1" applyFont="1" applyBorder="1" applyAlignment="1">
      <alignment horizontal="right" vertical="top"/>
    </xf>
    <xf numFmtId="169" fontId="2" fillId="0" borderId="0" xfId="0" applyNumberFormat="1" applyFont="1" applyBorder="1" applyAlignment="1">
      <alignment horizontal="right" vertical="top"/>
    </xf>
    <xf numFmtId="168" fontId="0" fillId="0" borderId="0" xfId="0" applyNumberFormat="1" applyAlignment="1">
      <alignment vertical="top"/>
    </xf>
    <xf numFmtId="0" fontId="0" fillId="0" borderId="0" xfId="0" applyFont="1" applyFill="1" applyAlignment="1">
      <alignment vertical="center"/>
    </xf>
    <xf numFmtId="9" fontId="0" fillId="0" borderId="0" xfId="0" applyNumberFormat="1" applyFont="1" applyFill="1"/>
    <xf numFmtId="170" fontId="0" fillId="0" borderId="0" xfId="0" applyNumberFormat="1" applyFont="1" applyFill="1" applyAlignment="1">
      <alignment vertical="center"/>
    </xf>
    <xf numFmtId="170" fontId="0" fillId="0" borderId="0" xfId="0" applyNumberFormat="1" applyFont="1" applyFill="1" applyAlignment="1">
      <alignment horizontal="right" vertical="center"/>
    </xf>
    <xf numFmtId="15" fontId="0" fillId="0" borderId="0" xfId="0" applyNumberFormat="1" applyFont="1" applyFill="1" applyAlignment="1">
      <alignment vertical="center"/>
    </xf>
    <xf numFmtId="3" fontId="0" fillId="0" borderId="0" xfId="0" applyNumberFormat="1" applyFont="1" applyFill="1" applyAlignment="1">
      <alignment horizontal="center" wrapText="1"/>
    </xf>
    <xf numFmtId="172" fontId="0" fillId="0" borderId="0" xfId="0" applyNumberFormat="1" applyFont="1" applyFill="1" applyAlignment="1">
      <alignment horizontal="right"/>
    </xf>
    <xf numFmtId="167" fontId="0" fillId="0" borderId="0" xfId="0" applyNumberFormat="1" applyFont="1" applyFill="1" applyAlignment="1">
      <alignment horizontal="right" wrapText="1"/>
    </xf>
    <xf numFmtId="3" fontId="0" fillId="0" borderId="0" xfId="0" applyNumberFormat="1" applyFont="1" applyFill="1" applyAlignment="1">
      <alignment horizontal="center"/>
    </xf>
    <xf numFmtId="0" fontId="0" fillId="0" borderId="0" xfId="0" applyNumberFormat="1" applyFont="1" applyFill="1" applyAlignment="1">
      <alignment horizontal="left"/>
    </xf>
    <xf numFmtId="0" fontId="0" fillId="0" borderId="0" xfId="0" applyNumberFormat="1" applyFont="1" applyFill="1" applyAlignment="1">
      <alignment horizontal="center"/>
    </xf>
    <xf numFmtId="0" fontId="0" fillId="0" borderId="0" xfId="0" applyFont="1" applyFill="1" applyAlignment="1">
      <alignment horizontal="center"/>
    </xf>
    <xf numFmtId="172" fontId="0" fillId="0" borderId="0" xfId="0" applyNumberFormat="1" applyFont="1" applyFill="1" applyAlignment="1">
      <alignment horizontal="center"/>
    </xf>
    <xf numFmtId="165" fontId="0" fillId="0" borderId="0" xfId="0" applyNumberFormat="1" applyFont="1" applyFill="1" applyAlignment="1">
      <alignment horizontal="center"/>
    </xf>
    <xf numFmtId="173" fontId="0" fillId="0" borderId="0" xfId="0" applyNumberFormat="1" applyFont="1" applyFill="1" applyAlignment="1">
      <alignment horizontal="right"/>
    </xf>
    <xf numFmtId="172" fontId="0" fillId="0" borderId="0" xfId="0" applyNumberFormat="1" applyFont="1" applyFill="1" applyAlignment="1">
      <alignment horizontal="right" wrapText="1"/>
    </xf>
    <xf numFmtId="15" fontId="0" fillId="0" borderId="0" xfId="0" applyNumberFormat="1" applyFont="1" applyFill="1" applyAlignment="1">
      <alignment horizontal="right" wrapText="1"/>
    </xf>
    <xf numFmtId="165" fontId="0" fillId="0" borderId="0" xfId="0" applyNumberFormat="1" applyAlignment="1">
      <alignment horizontal="right"/>
    </xf>
    <xf numFmtId="165" fontId="0" fillId="0" borderId="0" xfId="1" applyNumberFormat="1" applyFont="1" applyFill="1" applyBorder="1" applyAlignment="1" applyProtection="1">
      <alignment horizontal="right"/>
    </xf>
    <xf numFmtId="171" fontId="0" fillId="0" borderId="0" xfId="0" applyNumberFormat="1" applyFont="1" applyFill="1"/>
    <xf numFmtId="15" fontId="0" fillId="0" borderId="0" xfId="0" applyNumberFormat="1" applyFont="1" applyFill="1" applyAlignment="1">
      <alignment wrapText="1"/>
    </xf>
    <xf numFmtId="15" fontId="5" fillId="2" borderId="0" xfId="0" applyNumberFormat="1" applyFont="1" applyFill="1"/>
    <xf numFmtId="0" fontId="5" fillId="2" borderId="0" xfId="0" applyNumberFormat="1" applyFont="1" applyFill="1" applyAlignment="1">
      <alignment horizontal="left"/>
    </xf>
    <xf numFmtId="0" fontId="5" fillId="2" borderId="0" xfId="0" applyFont="1" applyFill="1" applyAlignment="1"/>
    <xf numFmtId="0" fontId="5" fillId="2" borderId="0" xfId="0" applyFont="1" applyFill="1" applyAlignment="1">
      <alignment horizontal="center"/>
    </xf>
    <xf numFmtId="165" fontId="5" fillId="2" borderId="0" xfId="0" applyNumberFormat="1" applyFont="1" applyFill="1" applyAlignment="1">
      <alignment horizontal="right"/>
    </xf>
    <xf numFmtId="0" fontId="5" fillId="2" borderId="0" xfId="0" applyNumberFormat="1" applyFont="1" applyFill="1" applyAlignment="1">
      <alignment horizontal="center"/>
    </xf>
    <xf numFmtId="0" fontId="6" fillId="2" borderId="0" xfId="0" applyFont="1" applyFill="1" applyAlignment="1">
      <alignment wrapText="1"/>
    </xf>
    <xf numFmtId="0" fontId="6" fillId="2" borderId="0" xfId="0" applyFont="1" applyFill="1"/>
    <xf numFmtId="0" fontId="5" fillId="2" borderId="0" xfId="1" applyNumberFormat="1" applyFont="1" applyFill="1" applyBorder="1" applyAlignment="1" applyProtection="1">
      <alignment horizontal="center"/>
    </xf>
    <xf numFmtId="0" fontId="5" fillId="2" borderId="0" xfId="0" applyFont="1" applyFill="1"/>
    <xf numFmtId="0" fontId="5" fillId="2" borderId="0" xfId="1" applyNumberFormat="1" applyFont="1" applyFill="1" applyBorder="1" applyAlignment="1" applyProtection="1"/>
    <xf numFmtId="171" fontId="5" fillId="2" borderId="0" xfId="0" applyNumberFormat="1" applyFont="1" applyFill="1"/>
    <xf numFmtId="0" fontId="5" fillId="2" borderId="0" xfId="0" applyNumberFormat="1" applyFont="1" applyFill="1" applyAlignment="1"/>
    <xf numFmtId="0" fontId="0" fillId="0" borderId="0" xfId="0" applyAlignment="1">
      <alignment vertical="top"/>
    </xf>
    <xf numFmtId="3" fontId="0" fillId="0" borderId="1" xfId="0" applyNumberFormat="1" applyBorder="1" applyAlignment="1">
      <alignment vertical="top"/>
    </xf>
    <xf numFmtId="166" fontId="0" fillId="0" borderId="1" xfId="0" applyNumberFormat="1" applyFill="1" applyBorder="1" applyAlignment="1">
      <alignment vertical="top"/>
    </xf>
    <xf numFmtId="168" fontId="0" fillId="0" borderId="1" xfId="0" applyNumberFormat="1" applyBorder="1" applyAlignment="1">
      <alignment vertical="top"/>
    </xf>
    <xf numFmtId="169" fontId="0" fillId="0" borderId="0" xfId="0" applyNumberFormat="1" applyBorder="1" applyAlignment="1">
      <alignment horizontal="left" vertical="top"/>
    </xf>
    <xf numFmtId="4" fontId="0" fillId="0" borderId="1" xfId="0" applyNumberFormat="1" applyFill="1" applyBorder="1" applyAlignment="1">
      <alignment vertical="top"/>
    </xf>
    <xf numFmtId="170" fontId="0" fillId="0" borderId="1" xfId="0" applyNumberFormat="1" applyFill="1" applyBorder="1" applyAlignment="1">
      <alignment vertical="top"/>
    </xf>
    <xf numFmtId="0" fontId="0" fillId="0" borderId="2" xfId="0" applyBorder="1" applyAlignment="1">
      <alignment vertical="top"/>
    </xf>
    <xf numFmtId="168" fontId="0" fillId="0" borderId="0" xfId="0" applyNumberFormat="1" applyFont="1" applyFill="1" applyBorder="1" applyAlignment="1">
      <alignment vertical="top"/>
    </xf>
    <xf numFmtId="0" fontId="0" fillId="0" borderId="1" xfId="0" applyFill="1" applyBorder="1" applyAlignment="1">
      <alignment vertical="top"/>
    </xf>
    <xf numFmtId="170" fontId="2" fillId="0" borderId="1" xfId="0" applyNumberFormat="1" applyFont="1" applyFill="1" applyBorder="1" applyAlignment="1">
      <alignment vertical="top"/>
    </xf>
    <xf numFmtId="166" fontId="0" fillId="0" borderId="0" xfId="0" applyNumberFormat="1" applyFont="1" applyFill="1" applyBorder="1" applyAlignment="1">
      <alignment horizontal="right" vertical="top"/>
    </xf>
    <xf numFmtId="170" fontId="0" fillId="0" borderId="0" xfId="0" applyNumberFormat="1" applyFont="1" applyFill="1" applyBorder="1" applyAlignment="1">
      <alignment horizontal="right" vertical="top"/>
    </xf>
    <xf numFmtId="168" fontId="0" fillId="0" borderId="0" xfId="0" applyNumberFormat="1" applyFill="1" applyAlignment="1">
      <alignment vertical="top"/>
    </xf>
    <xf numFmtId="3" fontId="0" fillId="0" borderId="0" xfId="0" applyNumberFormat="1" applyAlignment="1">
      <alignment vertical="top"/>
    </xf>
    <xf numFmtId="166" fontId="0" fillId="0" borderId="0" xfId="0" applyNumberFormat="1" applyFill="1" applyAlignment="1">
      <alignment vertical="top"/>
    </xf>
    <xf numFmtId="4" fontId="0" fillId="0" borderId="0" xfId="0" applyNumberFormat="1" applyFill="1" applyAlignment="1">
      <alignment vertical="top"/>
    </xf>
    <xf numFmtId="9" fontId="0" fillId="0" borderId="0" xfId="0" applyNumberFormat="1" applyFill="1" applyAlignment="1">
      <alignment vertical="top"/>
    </xf>
    <xf numFmtId="165" fontId="5" fillId="3" borderId="0" xfId="0" applyNumberFormat="1" applyFont="1" applyFill="1" applyAlignment="1">
      <alignment horizontal="right"/>
    </xf>
    <xf numFmtId="165" fontId="0" fillId="4" borderId="0" xfId="0" applyNumberFormat="1" applyFill="1" applyAlignment="1">
      <alignment horizontal="right"/>
    </xf>
    <xf numFmtId="170" fontId="1" fillId="0" borderId="0" xfId="0" applyNumberFormat="1" applyFont="1" applyFill="1" applyAlignment="1">
      <alignment horizontal="center" vertical="top"/>
    </xf>
    <xf numFmtId="9" fontId="0" fillId="0" borderId="0" xfId="0" applyNumberFormat="1" applyAlignment="1">
      <alignment vertical="top"/>
    </xf>
    <xf numFmtId="0" fontId="2" fillId="0" borderId="0" xfId="0" applyFont="1" applyAlignment="1">
      <alignment vertical="top"/>
    </xf>
    <xf numFmtId="174" fontId="0" fillId="0" borderId="2" xfId="0" applyNumberFormat="1" applyBorder="1" applyAlignment="1">
      <alignment vertical="top"/>
    </xf>
    <xf numFmtId="174" fontId="0" fillId="0" borderId="3" xfId="0" applyNumberFormat="1" applyBorder="1" applyAlignment="1">
      <alignment vertical="top"/>
    </xf>
    <xf numFmtId="174" fontId="0" fillId="0" borderId="0" xfId="0" applyNumberFormat="1" applyBorder="1" applyAlignment="1">
      <alignment vertical="top"/>
    </xf>
    <xf numFmtId="174" fontId="0" fillId="0" borderId="0" xfId="0" applyNumberFormat="1" applyAlignment="1">
      <alignment vertical="top"/>
    </xf>
    <xf numFmtId="169" fontId="0" fillId="0" borderId="0" xfId="0" applyNumberFormat="1" applyBorder="1" applyAlignment="1">
      <alignment horizontal="right"/>
    </xf>
    <xf numFmtId="168" fontId="2" fillId="0" borderId="0" xfId="0" applyNumberFormat="1" applyFont="1" applyAlignment="1">
      <alignment vertical="top"/>
    </xf>
    <xf numFmtId="169" fontId="0" fillId="0" borderId="0" xfId="0" applyNumberFormat="1" applyBorder="1" applyAlignment="1">
      <alignment horizontal="right" vertical="top"/>
    </xf>
    <xf numFmtId="169" fontId="0" fillId="0" borderId="1" xfId="0" applyNumberFormat="1" applyFont="1" applyBorder="1" applyAlignment="1">
      <alignment vertical="top"/>
    </xf>
    <xf numFmtId="169" fontId="0" fillId="0" borderId="1" xfId="0" applyNumberFormat="1" applyFont="1" applyBorder="1" applyAlignment="1">
      <alignment horizontal="right" vertical="top"/>
    </xf>
    <xf numFmtId="174" fontId="0" fillId="0" borderId="0" xfId="0" applyNumberFormat="1" applyFill="1" applyAlignment="1">
      <alignment vertical="top"/>
    </xf>
    <xf numFmtId="0" fontId="2" fillId="0" borderId="0" xfId="0" applyNumberFormat="1" applyFont="1" applyAlignment="1">
      <alignment vertical="top" wrapText="1"/>
    </xf>
    <xf numFmtId="0" fontId="0" fillId="0" borderId="0" xfId="0" applyNumberFormat="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5" xfId="0" applyNumberFormat="1" applyBorder="1" applyAlignment="1">
      <alignment horizontal="center" vertical="top" wrapText="1"/>
    </xf>
    <xf numFmtId="0" fontId="0" fillId="0" borderId="6" xfId="0" applyNumberFormat="1" applyBorder="1" applyAlignment="1">
      <alignment horizontal="center" vertical="top" wrapText="1"/>
    </xf>
    <xf numFmtId="0" fontId="1" fillId="0" borderId="0" xfId="0" applyFont="1" applyFill="1" applyBorder="1" applyAlignment="1">
      <alignment horizontal="center"/>
    </xf>
    <xf numFmtId="0" fontId="0" fillId="0" borderId="0" xfId="0" applyFont="1" applyFill="1" applyBorder="1" applyAlignment="1">
      <alignment vertical="center"/>
    </xf>
  </cellXfs>
  <cellStyles count="4">
    <cellStyle name="Currency" xfId="1" builtinId="4"/>
    <cellStyle name="Excel Built-in Normal" xfId="2"/>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62"/>
  <sheetViews>
    <sheetView tabSelected="1" zoomScale="80" zoomScaleNormal="80" workbookViewId="0">
      <selection activeCell="H40" sqref="H40"/>
    </sheetView>
  </sheetViews>
  <sheetFormatPr defaultColWidth="11.5703125" defaultRowHeight="12.75" x14ac:dyDescent="0.2"/>
  <cols>
    <col min="1" max="1" width="11" style="1" customWidth="1"/>
    <col min="2" max="2" width="31.85546875" style="2" customWidth="1"/>
    <col min="3" max="3" width="40.85546875" style="2" customWidth="1"/>
    <col min="4" max="4" width="11.28515625" style="3" customWidth="1"/>
    <col min="5" max="5" width="11.28515625" style="11" customWidth="1"/>
    <col min="6" max="6" width="11.85546875" style="3" customWidth="1"/>
    <col min="7" max="8" width="11.85546875" style="2" customWidth="1"/>
    <col min="9" max="255" width="9" style="2" customWidth="1"/>
  </cols>
  <sheetData>
    <row r="1" spans="1:8" x14ac:dyDescent="0.2">
      <c r="A1" s="142" t="s">
        <v>0</v>
      </c>
      <c r="B1" s="142"/>
      <c r="C1" s="142"/>
      <c r="D1" s="142"/>
      <c r="E1" s="142"/>
      <c r="F1" s="142"/>
    </row>
    <row r="2" spans="1:8" x14ac:dyDescent="0.2">
      <c r="A2" s="4"/>
      <c r="B2" s="4"/>
      <c r="C2" s="4"/>
      <c r="D2" s="4"/>
      <c r="E2" s="4"/>
      <c r="F2" s="4"/>
    </row>
    <row r="3" spans="1:8" x14ac:dyDescent="0.2">
      <c r="A3" s="5" t="s">
        <v>1</v>
      </c>
    </row>
    <row r="4" spans="1:8" s="7" customFormat="1" ht="25.5" x14ac:dyDescent="0.2">
      <c r="A4" s="6" t="s">
        <v>2</v>
      </c>
      <c r="B4" s="7" t="s">
        <v>3</v>
      </c>
      <c r="C4" s="7" t="s">
        <v>4</v>
      </c>
      <c r="D4" s="7" t="s">
        <v>5</v>
      </c>
      <c r="E4" s="7" t="s">
        <v>6</v>
      </c>
      <c r="F4" s="8" t="s">
        <v>7</v>
      </c>
      <c r="G4" s="8" t="s">
        <v>8</v>
      </c>
      <c r="H4" s="8" t="s">
        <v>9</v>
      </c>
    </row>
    <row r="5" spans="1:8" s="7" customFormat="1" x14ac:dyDescent="0.2">
      <c r="A5" s="88" t="s">
        <v>73</v>
      </c>
      <c r="B5" s="89" t="s">
        <v>64</v>
      </c>
      <c r="C5" s="90" t="s">
        <v>68</v>
      </c>
      <c r="D5" s="93">
        <v>11</v>
      </c>
      <c r="E5" s="91" t="s">
        <v>61</v>
      </c>
      <c r="F5" s="10">
        <f>G5+H5</f>
        <v>0.99</v>
      </c>
      <c r="G5" s="92">
        <v>0.99</v>
      </c>
      <c r="H5" s="84">
        <f>SUM(I5:AA5)</f>
        <v>0</v>
      </c>
    </row>
    <row r="6" spans="1:8" s="7" customFormat="1" x14ac:dyDescent="0.2">
      <c r="A6" s="88"/>
      <c r="B6" s="89" t="s">
        <v>69</v>
      </c>
      <c r="C6" s="90" t="s">
        <v>70</v>
      </c>
      <c r="D6" s="93">
        <v>12</v>
      </c>
      <c r="E6" s="91" t="s">
        <v>60</v>
      </c>
      <c r="F6" s="10">
        <v>212.4</v>
      </c>
      <c r="G6" s="92">
        <v>35.4</v>
      </c>
      <c r="H6" s="84">
        <v>177</v>
      </c>
    </row>
    <row r="7" spans="1:8" s="7" customFormat="1" x14ac:dyDescent="0.2">
      <c r="A7" s="88" t="s">
        <v>74</v>
      </c>
      <c r="B7" s="89" t="s">
        <v>66</v>
      </c>
      <c r="C7" s="90" t="s">
        <v>63</v>
      </c>
      <c r="D7" s="93">
        <v>13</v>
      </c>
      <c r="E7" s="91" t="s">
        <v>61</v>
      </c>
      <c r="F7" s="10">
        <v>91.24</v>
      </c>
      <c r="G7" s="92">
        <v>15.2</v>
      </c>
      <c r="H7" s="84">
        <v>76.040000000000006</v>
      </c>
    </row>
    <row r="8" spans="1:8" s="7" customFormat="1" x14ac:dyDescent="0.2">
      <c r="A8" s="88"/>
      <c r="B8" s="89" t="s">
        <v>64</v>
      </c>
      <c r="C8" s="90" t="s">
        <v>68</v>
      </c>
      <c r="D8" s="93">
        <v>14</v>
      </c>
      <c r="E8" s="91" t="s">
        <v>61</v>
      </c>
      <c r="F8" s="10">
        <v>19.600000000000001</v>
      </c>
      <c r="G8" s="92">
        <v>0.93</v>
      </c>
      <c r="H8" s="84">
        <v>18.670000000000002</v>
      </c>
    </row>
    <row r="9" spans="1:8" s="7" customFormat="1" x14ac:dyDescent="0.2">
      <c r="A9" s="88" t="s">
        <v>73</v>
      </c>
      <c r="B9" s="89" t="s">
        <v>65</v>
      </c>
      <c r="C9" s="90" t="s">
        <v>67</v>
      </c>
      <c r="D9" s="93">
        <v>15</v>
      </c>
      <c r="E9" s="91" t="s">
        <v>60</v>
      </c>
      <c r="F9" s="10">
        <v>198.63</v>
      </c>
      <c r="G9" s="92">
        <v>1.8</v>
      </c>
      <c r="H9" s="84">
        <v>196.83</v>
      </c>
    </row>
    <row r="10" spans="1:8" s="7" customFormat="1" x14ac:dyDescent="0.2">
      <c r="A10" s="88"/>
      <c r="B10" s="89" t="s">
        <v>10</v>
      </c>
      <c r="C10" s="90" t="s">
        <v>67</v>
      </c>
      <c r="D10" s="93">
        <v>16</v>
      </c>
      <c r="E10" s="91" t="s">
        <v>60</v>
      </c>
      <c r="F10" s="10">
        <v>915.99</v>
      </c>
      <c r="G10" s="92">
        <v>15.84</v>
      </c>
      <c r="H10" s="84">
        <v>900.15</v>
      </c>
    </row>
    <row r="11" spans="1:8" s="7" customFormat="1" x14ac:dyDescent="0.2">
      <c r="A11" s="88" t="s">
        <v>75</v>
      </c>
      <c r="B11" s="89" t="s">
        <v>64</v>
      </c>
      <c r="C11" s="90" t="s">
        <v>68</v>
      </c>
      <c r="D11" s="93">
        <v>17</v>
      </c>
      <c r="E11" s="91" t="s">
        <v>61</v>
      </c>
      <c r="F11" s="10">
        <v>52.93</v>
      </c>
      <c r="G11" s="92">
        <v>2.52</v>
      </c>
      <c r="H11" s="84">
        <v>50.41</v>
      </c>
    </row>
    <row r="12" spans="1:8" s="7" customFormat="1" x14ac:dyDescent="0.2">
      <c r="A12" s="88"/>
      <c r="B12" s="89"/>
      <c r="C12" s="90"/>
      <c r="D12" s="93"/>
      <c r="E12" s="91"/>
      <c r="F12" s="10"/>
      <c r="G12" s="92"/>
      <c r="H12" s="84"/>
    </row>
    <row r="13" spans="1:8" s="7" customFormat="1" x14ac:dyDescent="0.2">
      <c r="A13" s="88"/>
      <c r="B13" s="89"/>
      <c r="C13" s="90"/>
      <c r="D13" s="93"/>
      <c r="E13" s="91"/>
      <c r="F13" s="10"/>
      <c r="G13" s="92"/>
      <c r="H13" s="84"/>
    </row>
    <row r="14" spans="1:8" s="7" customFormat="1" x14ac:dyDescent="0.2">
      <c r="A14" s="88"/>
      <c r="B14" s="89"/>
      <c r="C14" s="90"/>
      <c r="D14" s="93"/>
      <c r="E14" s="91"/>
      <c r="F14" s="10"/>
      <c r="G14" s="92"/>
      <c r="H14" s="84"/>
    </row>
    <row r="15" spans="1:8" s="7" customFormat="1" x14ac:dyDescent="0.2">
      <c r="A15" s="88"/>
      <c r="B15" s="89"/>
      <c r="C15" s="90"/>
      <c r="D15" s="93"/>
      <c r="E15" s="91"/>
      <c r="F15" s="10"/>
      <c r="G15" s="92"/>
      <c r="H15" s="84"/>
    </row>
    <row r="16" spans="1:8" s="7" customFormat="1" x14ac:dyDescent="0.2">
      <c r="A16" s="1"/>
      <c r="B16" s="76"/>
      <c r="C16" s="12"/>
      <c r="D16" s="77"/>
      <c r="E16" s="78"/>
      <c r="F16" s="10"/>
      <c r="G16" s="10"/>
      <c r="H16" s="84"/>
    </row>
    <row r="17" spans="1:11" s="7" customFormat="1" x14ac:dyDescent="0.2">
      <c r="A17" s="1"/>
      <c r="B17" s="76"/>
      <c r="C17" s="9"/>
      <c r="D17" s="77"/>
      <c r="E17" s="78"/>
      <c r="F17" s="10"/>
      <c r="G17" s="10"/>
      <c r="H17" s="84"/>
    </row>
    <row r="18" spans="1:11" s="7" customFormat="1" x14ac:dyDescent="0.2">
      <c r="A18" s="1"/>
      <c r="B18" s="76"/>
      <c r="C18" s="9"/>
      <c r="D18" s="77"/>
      <c r="E18" s="78"/>
      <c r="F18" s="10"/>
      <c r="G18" s="10"/>
      <c r="H18" s="84"/>
    </row>
    <row r="19" spans="1:11" s="7" customFormat="1" x14ac:dyDescent="0.2">
      <c r="A19" s="1"/>
      <c r="B19" s="2"/>
      <c r="C19" s="2"/>
      <c r="D19" s="75"/>
      <c r="E19" s="11"/>
      <c r="F19" s="81"/>
      <c r="G19" s="81"/>
      <c r="H19" s="81"/>
    </row>
    <row r="20" spans="1:11" s="7" customFormat="1" x14ac:dyDescent="0.2">
      <c r="A20" s="1"/>
      <c r="B20" s="2"/>
      <c r="C20" s="2"/>
      <c r="D20" s="75"/>
      <c r="E20" s="11"/>
      <c r="F20" s="81"/>
      <c r="G20" s="81"/>
      <c r="H20" s="81"/>
    </row>
    <row r="21" spans="1:11" s="7" customFormat="1" x14ac:dyDescent="0.2">
      <c r="A21" s="1"/>
      <c r="B21" s="2"/>
      <c r="C21" s="2"/>
      <c r="D21" s="75"/>
      <c r="E21" s="11"/>
      <c r="F21" s="81"/>
      <c r="G21" s="81"/>
      <c r="H21" s="81"/>
      <c r="K21" s="1"/>
    </row>
    <row r="22" spans="1:11" s="7" customFormat="1" x14ac:dyDescent="0.2">
      <c r="A22" s="1"/>
      <c r="B22" s="2"/>
      <c r="D22" s="76"/>
      <c r="E22" s="9"/>
      <c r="F22" s="77"/>
      <c r="G22" s="78"/>
      <c r="H22" s="10"/>
      <c r="I22" s="10"/>
      <c r="J22" s="84"/>
    </row>
    <row r="23" spans="1:11" x14ac:dyDescent="0.2">
      <c r="C23" s="1"/>
      <c r="D23" s="76"/>
      <c r="E23" s="9"/>
      <c r="F23" s="77"/>
      <c r="G23" s="78"/>
      <c r="H23" s="10"/>
      <c r="I23" s="10"/>
      <c r="J23" s="84"/>
    </row>
    <row r="24" spans="1:11" x14ac:dyDescent="0.2">
      <c r="A24" s="5" t="s">
        <v>11</v>
      </c>
    </row>
    <row r="25" spans="1:11" x14ac:dyDescent="0.2">
      <c r="A25" s="7" t="s">
        <v>2</v>
      </c>
      <c r="B25" s="7" t="s">
        <v>12</v>
      </c>
      <c r="C25" s="7" t="s">
        <v>4</v>
      </c>
      <c r="D25" s="8"/>
      <c r="E25" s="11" t="s">
        <v>62</v>
      </c>
    </row>
    <row r="26" spans="1:11" s="2" customFormat="1" x14ac:dyDescent="0.2">
      <c r="A26" s="88"/>
      <c r="B26" s="94"/>
      <c r="C26" s="95"/>
      <c r="D26" s="96"/>
      <c r="E26" s="85"/>
      <c r="F26" s="3"/>
    </row>
    <row r="27" spans="1:11" s="2" customFormat="1" x14ac:dyDescent="0.2">
      <c r="A27" s="88"/>
      <c r="B27" s="97"/>
      <c r="C27" s="98"/>
      <c r="D27" s="96"/>
      <c r="E27" s="85"/>
      <c r="F27" s="3"/>
    </row>
    <row r="28" spans="1:11" s="2" customFormat="1" x14ac:dyDescent="0.2">
      <c r="A28" s="99"/>
      <c r="B28" s="90"/>
      <c r="C28" s="90"/>
      <c r="D28" s="96"/>
      <c r="E28" s="85"/>
      <c r="F28" s="3"/>
    </row>
    <row r="29" spans="1:11" s="2" customFormat="1" x14ac:dyDescent="0.2">
      <c r="A29" s="83"/>
      <c r="B29" s="12"/>
      <c r="C29" s="12"/>
      <c r="D29" s="72"/>
      <c r="E29" s="73"/>
      <c r="F29" s="3"/>
    </row>
    <row r="30" spans="1:11" s="2" customFormat="1" x14ac:dyDescent="0.2">
      <c r="A30" s="74"/>
      <c r="B30" s="12"/>
      <c r="C30" s="86"/>
      <c r="D30" s="72"/>
      <c r="E30" s="73"/>
      <c r="F30" s="3"/>
    </row>
    <row r="31" spans="1:11" s="2" customFormat="1" x14ac:dyDescent="0.2">
      <c r="A31" s="74"/>
      <c r="B31" s="12"/>
      <c r="C31" s="12"/>
      <c r="D31" s="72"/>
      <c r="E31" s="73"/>
      <c r="F31" s="3"/>
    </row>
    <row r="32" spans="1:11" s="2" customFormat="1" x14ac:dyDescent="0.2">
      <c r="A32" s="74"/>
      <c r="B32" s="12"/>
      <c r="C32" s="12"/>
      <c r="D32" s="72"/>
      <c r="E32" s="11"/>
      <c r="F32" s="3"/>
    </row>
    <row r="33" spans="1:8" x14ac:dyDescent="0.2">
      <c r="A33" s="74"/>
      <c r="B33" s="12"/>
      <c r="C33" s="12"/>
      <c r="D33" s="72"/>
      <c r="E33" s="79"/>
    </row>
    <row r="34" spans="1:8" x14ac:dyDescent="0.2">
      <c r="E34" s="80"/>
    </row>
    <row r="35" spans="1:8" x14ac:dyDescent="0.2">
      <c r="A35" s="5" t="s">
        <v>13</v>
      </c>
      <c r="E35" s="80"/>
    </row>
    <row r="36" spans="1:8" ht="25.5" x14ac:dyDescent="0.2">
      <c r="A36" s="6" t="s">
        <v>2</v>
      </c>
      <c r="B36" s="7" t="s">
        <v>3</v>
      </c>
      <c r="C36" s="7" t="s">
        <v>4</v>
      </c>
      <c r="D36" s="7" t="s">
        <v>5</v>
      </c>
      <c r="E36" s="7" t="s">
        <v>6</v>
      </c>
      <c r="F36" s="8" t="s">
        <v>7</v>
      </c>
      <c r="G36" s="8" t="s">
        <v>8</v>
      </c>
      <c r="H36" s="8" t="s">
        <v>9</v>
      </c>
    </row>
    <row r="37" spans="1:8" x14ac:dyDescent="0.2">
      <c r="B37" s="89" t="s">
        <v>69</v>
      </c>
      <c r="C37" s="90" t="s">
        <v>70</v>
      </c>
      <c r="D37" s="93">
        <v>18</v>
      </c>
      <c r="E37" s="91" t="s">
        <v>60</v>
      </c>
      <c r="F37" s="10">
        <v>212.4</v>
      </c>
      <c r="G37" s="92">
        <v>35.4</v>
      </c>
      <c r="H37" s="84">
        <v>212.4</v>
      </c>
    </row>
    <row r="38" spans="1:8" x14ac:dyDescent="0.2">
      <c r="A38" s="89"/>
      <c r="B38" s="89" t="s">
        <v>66</v>
      </c>
      <c r="C38" s="90" t="s">
        <v>63</v>
      </c>
      <c r="D38" s="93">
        <v>19</v>
      </c>
      <c r="E38" s="91" t="s">
        <v>61</v>
      </c>
      <c r="F38" s="10">
        <v>111.02</v>
      </c>
      <c r="G38" s="92">
        <v>18.5</v>
      </c>
      <c r="H38" s="84">
        <v>92.52</v>
      </c>
    </row>
    <row r="39" spans="1:8" x14ac:dyDescent="0.2">
      <c r="A39" s="89"/>
      <c r="B39" s="89" t="s">
        <v>65</v>
      </c>
      <c r="C39" s="90" t="s">
        <v>71</v>
      </c>
      <c r="D39" s="93">
        <v>20</v>
      </c>
      <c r="E39" s="91" t="s">
        <v>60</v>
      </c>
      <c r="F39" s="10">
        <v>441.33</v>
      </c>
      <c r="G39" s="92"/>
      <c r="H39" s="84">
        <v>441.33</v>
      </c>
    </row>
    <row r="40" spans="1:8" x14ac:dyDescent="0.2">
      <c r="A40" s="89"/>
      <c r="B40" s="89" t="s">
        <v>10</v>
      </c>
      <c r="C40" s="90" t="s">
        <v>71</v>
      </c>
      <c r="D40" s="93">
        <v>21</v>
      </c>
      <c r="E40" s="91" t="s">
        <v>60</v>
      </c>
      <c r="F40" s="10"/>
      <c r="G40" s="119"/>
      <c r="H40" s="84"/>
    </row>
    <row r="41" spans="1:8" x14ac:dyDescent="0.2">
      <c r="A41" s="89"/>
      <c r="B41" s="90"/>
      <c r="C41" s="100"/>
      <c r="D41" s="91"/>
      <c r="E41" s="92"/>
      <c r="G41" s="120"/>
      <c r="H41" s="82"/>
    </row>
    <row r="42" spans="1:8" x14ac:dyDescent="0.2">
      <c r="A42" s="6"/>
      <c r="B42" s="12"/>
      <c r="C42" s="12"/>
      <c r="D42" s="7"/>
      <c r="E42" s="7"/>
      <c r="F42" s="82"/>
      <c r="G42" s="82"/>
      <c r="H42" s="82"/>
    </row>
    <row r="43" spans="1:8" x14ac:dyDescent="0.2">
      <c r="A43" s="6"/>
      <c r="B43" s="87"/>
      <c r="C43" s="12"/>
      <c r="D43" s="7"/>
      <c r="E43" s="7"/>
      <c r="F43" s="82"/>
      <c r="G43" s="82"/>
      <c r="H43" s="82"/>
    </row>
    <row r="44" spans="1:8" x14ac:dyDescent="0.2">
      <c r="A44" s="6"/>
      <c r="B44" s="12"/>
      <c r="C44" s="12"/>
      <c r="D44" s="7"/>
      <c r="E44" s="7"/>
      <c r="F44" s="82"/>
      <c r="G44" s="82"/>
      <c r="H44" s="82"/>
    </row>
    <row r="45" spans="1:8" x14ac:dyDescent="0.2">
      <c r="A45" s="6"/>
      <c r="B45" s="12"/>
      <c r="C45" s="12"/>
      <c r="D45" s="7"/>
      <c r="E45" s="7"/>
      <c r="F45" s="82"/>
      <c r="G45" s="82"/>
      <c r="H45" s="82"/>
    </row>
    <row r="46" spans="1:8" x14ac:dyDescent="0.2">
      <c r="A46" s="6"/>
      <c r="B46" s="12"/>
      <c r="C46" s="12"/>
      <c r="D46" s="7"/>
      <c r="E46" s="7"/>
      <c r="G46" s="82"/>
      <c r="H46" s="82"/>
    </row>
    <row r="47" spans="1:8" x14ac:dyDescent="0.2">
      <c r="A47" s="6"/>
      <c r="B47" s="12"/>
      <c r="C47" s="12"/>
      <c r="D47" s="7"/>
      <c r="E47" s="7"/>
      <c r="F47" s="82"/>
      <c r="G47" s="82"/>
      <c r="H47" s="82"/>
    </row>
    <row r="48" spans="1:8" x14ac:dyDescent="0.2">
      <c r="B48" s="76"/>
      <c r="C48" s="12"/>
      <c r="D48" s="7"/>
      <c r="E48" s="7"/>
      <c r="F48" s="73"/>
      <c r="G48" s="73"/>
      <c r="H48" s="73"/>
    </row>
    <row r="49" spans="2:8" x14ac:dyDescent="0.2">
      <c r="B49" s="12"/>
      <c r="C49" s="12"/>
      <c r="D49" s="7"/>
      <c r="E49" s="7"/>
      <c r="F49" s="73"/>
      <c r="G49" s="73"/>
      <c r="H49" s="73"/>
    </row>
    <row r="50" spans="2:8" x14ac:dyDescent="0.2">
      <c r="B50" s="12"/>
      <c r="C50" s="12"/>
      <c r="D50" s="7"/>
      <c r="E50" s="7"/>
      <c r="F50" s="73"/>
      <c r="G50" s="73"/>
      <c r="H50" s="73"/>
    </row>
    <row r="51" spans="2:8" x14ac:dyDescent="0.2">
      <c r="B51" s="12"/>
      <c r="C51" s="12"/>
      <c r="D51" s="7"/>
      <c r="E51" s="7"/>
      <c r="F51" s="73"/>
      <c r="G51" s="73"/>
      <c r="H51" s="73"/>
    </row>
    <row r="52" spans="2:8" x14ac:dyDescent="0.2">
      <c r="B52" s="12"/>
      <c r="C52" s="12"/>
      <c r="D52" s="75"/>
      <c r="F52" s="73"/>
      <c r="G52" s="73"/>
      <c r="H52" s="73"/>
    </row>
    <row r="53" spans="2:8" x14ac:dyDescent="0.2">
      <c r="C53" s="12"/>
      <c r="D53" s="75"/>
      <c r="F53" s="73"/>
      <c r="G53" s="73"/>
      <c r="H53" s="73"/>
    </row>
    <row r="54" spans="2:8" x14ac:dyDescent="0.2">
      <c r="B54" s="76"/>
      <c r="D54" s="77"/>
      <c r="E54" s="78"/>
      <c r="F54" s="10"/>
      <c r="G54" s="10"/>
      <c r="H54" s="10"/>
    </row>
    <row r="55" spans="2:8" x14ac:dyDescent="0.2">
      <c r="B55" s="76"/>
      <c r="C55" s="9"/>
      <c r="D55" s="77"/>
      <c r="E55" s="78"/>
      <c r="F55" s="10"/>
      <c r="G55" s="10"/>
      <c r="H55" s="10"/>
    </row>
    <row r="56" spans="2:8" x14ac:dyDescent="0.2">
      <c r="B56" s="76"/>
      <c r="C56" s="9"/>
      <c r="D56" s="77"/>
      <c r="E56" s="78"/>
      <c r="F56" s="78"/>
      <c r="G56" s="10"/>
      <c r="H56" s="10"/>
    </row>
    <row r="57" spans="2:8" x14ac:dyDescent="0.2">
      <c r="B57" s="76"/>
      <c r="C57" s="9"/>
      <c r="D57" s="77"/>
      <c r="E57" s="78"/>
      <c r="F57" s="10"/>
      <c r="G57" s="10"/>
      <c r="H57" s="10"/>
    </row>
    <row r="58" spans="2:8" x14ac:dyDescent="0.2">
      <c r="B58" s="76"/>
      <c r="C58" s="9"/>
      <c r="D58" s="77"/>
      <c r="E58" s="78"/>
      <c r="F58" s="10"/>
      <c r="G58" s="10"/>
      <c r="H58" s="10"/>
    </row>
    <row r="59" spans="2:8" x14ac:dyDescent="0.2">
      <c r="B59" s="76"/>
      <c r="C59" s="9"/>
      <c r="D59" s="77"/>
      <c r="E59" s="78"/>
      <c r="F59" s="10"/>
      <c r="G59" s="10"/>
      <c r="H59" s="10"/>
    </row>
    <row r="60" spans="2:8" x14ac:dyDescent="0.2">
      <c r="B60" s="76"/>
      <c r="C60" s="9"/>
      <c r="D60" s="77"/>
      <c r="E60" s="78"/>
      <c r="F60" s="10"/>
      <c r="G60" s="10"/>
      <c r="H60" s="10"/>
    </row>
    <row r="61" spans="2:8" x14ac:dyDescent="0.2">
      <c r="B61" s="76"/>
      <c r="C61" s="9"/>
      <c r="D61" s="77"/>
      <c r="E61" s="78"/>
      <c r="F61" s="10"/>
      <c r="G61" s="10"/>
      <c r="H61" s="10"/>
    </row>
    <row r="62" spans="2:8" x14ac:dyDescent="0.2">
      <c r="C62" s="9"/>
    </row>
  </sheetData>
  <sheetProtection selectLockedCells="1" selectUnlockedCells="1"/>
  <mergeCells count="1">
    <mergeCell ref="A1:F1"/>
  </mergeCells>
  <pageMargins left="0.39374999999999999" right="0.39374999999999999" top="0.55138888888888893" bottom="0.55138888888888893" header="0.51180555555555551" footer="0.51180555555555551"/>
  <pageSetup paperSize="9" scale="96"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topLeftCell="A52" zoomScale="86" zoomScaleNormal="86" workbookViewId="0">
      <selection activeCell="G3" sqref="G3"/>
    </sheetView>
  </sheetViews>
  <sheetFormatPr defaultColWidth="9" defaultRowHeight="12.75" x14ac:dyDescent="0.2"/>
  <cols>
    <col min="1" max="2" width="11.7109375" style="13" customWidth="1"/>
    <col min="3" max="3" width="35.140625" style="13" customWidth="1"/>
    <col min="4" max="4" width="11.7109375" style="13" customWidth="1"/>
    <col min="5" max="5" width="2.85546875" style="2" customWidth="1"/>
    <col min="6" max="6" width="11.7109375" style="14" customWidth="1"/>
    <col min="7" max="7" width="9" style="2"/>
    <col min="8" max="8" width="10.140625" style="2" customWidth="1"/>
    <col min="9" max="9" width="2.85546875" style="2" customWidth="1"/>
    <col min="10" max="10" width="9.140625" style="2" customWidth="1"/>
    <col min="11" max="11" width="10.140625" style="2" customWidth="1"/>
    <col min="12" max="12" width="30.42578125" style="2" customWidth="1"/>
    <col min="13" max="16384" width="9" style="2"/>
  </cols>
  <sheetData>
    <row r="1" spans="1:13" s="9" customFormat="1" x14ac:dyDescent="0.2">
      <c r="A1" s="142" t="s">
        <v>72</v>
      </c>
      <c r="B1" s="142"/>
      <c r="C1" s="142"/>
      <c r="D1" s="142"/>
      <c r="E1" s="142"/>
      <c r="F1" s="142"/>
      <c r="G1" s="142"/>
      <c r="H1" s="142"/>
      <c r="I1" s="142"/>
      <c r="J1" s="142"/>
      <c r="K1" s="142"/>
      <c r="L1" s="142"/>
      <c r="M1" s="142"/>
    </row>
    <row r="2" spans="1:13" s="9" customFormat="1" x14ac:dyDescent="0.2">
      <c r="A2" s="4"/>
      <c r="B2" s="4"/>
      <c r="C2" s="4"/>
      <c r="D2" s="4"/>
      <c r="E2" s="4"/>
      <c r="F2" s="4"/>
      <c r="G2" s="4"/>
      <c r="H2" s="15"/>
      <c r="I2" s="16"/>
      <c r="J2" s="4"/>
      <c r="K2" s="15"/>
      <c r="L2" s="4"/>
    </row>
    <row r="3" spans="1:13" x14ac:dyDescent="0.2">
      <c r="A3" s="17"/>
      <c r="B3" s="17"/>
      <c r="C3" s="18" t="s">
        <v>14</v>
      </c>
      <c r="D3" s="19">
        <v>43982</v>
      </c>
      <c r="E3" s="20"/>
      <c r="F3" s="21" t="s">
        <v>15</v>
      </c>
      <c r="G3" s="22">
        <v>2</v>
      </c>
      <c r="H3" s="23"/>
      <c r="I3" s="24"/>
      <c r="J3" s="25"/>
      <c r="K3" s="23"/>
      <c r="L3" s="25"/>
      <c r="M3" s="17"/>
    </row>
    <row r="4" spans="1:13" x14ac:dyDescent="0.2">
      <c r="A4" s="26"/>
      <c r="B4" s="26"/>
      <c r="C4" s="26"/>
      <c r="D4" s="26"/>
      <c r="E4" s="17"/>
      <c r="F4" s="27"/>
      <c r="G4" s="28"/>
      <c r="H4" s="23"/>
      <c r="I4" s="29"/>
      <c r="J4" s="25"/>
      <c r="K4" s="23"/>
      <c r="L4" s="25"/>
      <c r="M4" s="30"/>
    </row>
    <row r="5" spans="1:13" ht="38.25" x14ac:dyDescent="0.2">
      <c r="A5" s="31" t="s">
        <v>16</v>
      </c>
      <c r="B5" s="31" t="s">
        <v>59</v>
      </c>
      <c r="C5" s="31" t="s">
        <v>17</v>
      </c>
      <c r="D5" s="31" t="s">
        <v>76</v>
      </c>
      <c r="E5" s="32"/>
      <c r="F5" s="31" t="s">
        <v>18</v>
      </c>
      <c r="G5" s="33" t="s">
        <v>19</v>
      </c>
      <c r="H5" s="34" t="s">
        <v>20</v>
      </c>
      <c r="I5" s="35"/>
      <c r="J5" s="36" t="s">
        <v>21</v>
      </c>
      <c r="K5" s="34" t="s">
        <v>22</v>
      </c>
      <c r="L5" s="37" t="s">
        <v>23</v>
      </c>
      <c r="M5" s="38" t="s">
        <v>24</v>
      </c>
    </row>
    <row r="6" spans="1:13" x14ac:dyDescent="0.2">
      <c r="A6" s="48"/>
      <c r="B6" s="48"/>
      <c r="C6" s="39" t="s">
        <v>25</v>
      </c>
      <c r="D6" s="39"/>
      <c r="E6" s="101"/>
      <c r="F6" s="102"/>
      <c r="G6" s="103"/>
      <c r="H6" s="104"/>
      <c r="I6" s="105"/>
      <c r="J6" s="106"/>
      <c r="K6" s="104"/>
      <c r="L6" s="40"/>
      <c r="M6" s="41"/>
    </row>
    <row r="7" spans="1:13" x14ac:dyDescent="0.2">
      <c r="A7" s="107">
        <v>35280</v>
      </c>
      <c r="B7" s="107">
        <v>35628</v>
      </c>
      <c r="C7" s="42" t="s">
        <v>26</v>
      </c>
      <c r="D7" s="43">
        <v>36795</v>
      </c>
      <c r="E7" s="101"/>
      <c r="F7" s="43">
        <v>17874</v>
      </c>
      <c r="G7" s="124">
        <v>18397.5</v>
      </c>
      <c r="H7" s="44">
        <v>523.5</v>
      </c>
      <c r="I7" s="107"/>
      <c r="J7" s="45">
        <v>37318.5</v>
      </c>
      <c r="K7" s="128">
        <v>524</v>
      </c>
      <c r="L7" s="44"/>
      <c r="M7" s="43"/>
    </row>
    <row r="8" spans="1:13" x14ac:dyDescent="0.2">
      <c r="A8" s="107">
        <v>46.04</v>
      </c>
      <c r="B8" s="107">
        <v>154.88</v>
      </c>
      <c r="C8" s="42" t="s">
        <v>27</v>
      </c>
      <c r="D8" s="43">
        <v>140</v>
      </c>
      <c r="E8" s="108"/>
      <c r="F8" s="43">
        <v>0</v>
      </c>
      <c r="G8" s="125">
        <v>0</v>
      </c>
      <c r="H8" s="44">
        <v>0</v>
      </c>
      <c r="I8" s="107"/>
      <c r="J8" s="45">
        <v>140</v>
      </c>
      <c r="K8" s="105"/>
      <c r="L8" s="44"/>
      <c r="M8" s="43"/>
    </row>
    <row r="9" spans="1:13" x14ac:dyDescent="0.2">
      <c r="A9" s="107">
        <v>263.12</v>
      </c>
      <c r="B9" s="107">
        <v>249.10999999999999</v>
      </c>
      <c r="C9" s="46" t="s">
        <v>28</v>
      </c>
      <c r="D9" s="43">
        <v>250</v>
      </c>
      <c r="E9" s="108"/>
      <c r="F9" s="43">
        <v>62.5</v>
      </c>
      <c r="G9" s="126">
        <v>62.43</v>
      </c>
      <c r="H9" s="44">
        <v>-7.0000000000000284E-2</v>
      </c>
      <c r="I9" s="107"/>
      <c r="J9" s="45">
        <v>249.93</v>
      </c>
      <c r="K9" s="130">
        <v>0</v>
      </c>
      <c r="L9" s="44"/>
      <c r="M9" s="43"/>
    </row>
    <row r="10" spans="1:13" x14ac:dyDescent="0.2">
      <c r="A10" s="107">
        <v>382</v>
      </c>
      <c r="B10" s="107">
        <v>278</v>
      </c>
      <c r="C10" s="42" t="s">
        <v>29</v>
      </c>
      <c r="D10" s="43">
        <v>300</v>
      </c>
      <c r="E10" s="108"/>
      <c r="F10" s="43">
        <v>0</v>
      </c>
      <c r="G10" s="124">
        <v>0</v>
      </c>
      <c r="H10" s="44">
        <v>0</v>
      </c>
      <c r="I10" s="107"/>
      <c r="J10" s="45">
        <v>300</v>
      </c>
      <c r="K10" s="105"/>
      <c r="L10" s="44"/>
      <c r="M10" s="43"/>
    </row>
    <row r="11" spans="1:13" x14ac:dyDescent="0.2">
      <c r="A11" s="107">
        <v>237.64</v>
      </c>
      <c r="B11" s="107">
        <v>350</v>
      </c>
      <c r="C11" s="42" t="s">
        <v>30</v>
      </c>
      <c r="D11" s="43">
        <v>300</v>
      </c>
      <c r="E11" s="108"/>
      <c r="F11" s="43">
        <v>150</v>
      </c>
      <c r="G11" s="126">
        <v>0</v>
      </c>
      <c r="H11" s="44">
        <v>-150</v>
      </c>
      <c r="I11" s="107"/>
      <c r="J11" s="45">
        <v>150</v>
      </c>
      <c r="K11" s="130">
        <v>-150</v>
      </c>
      <c r="L11" s="44"/>
      <c r="M11" s="43"/>
    </row>
    <row r="12" spans="1:13" x14ac:dyDescent="0.2">
      <c r="A12" s="107">
        <v>3488.74</v>
      </c>
      <c r="B12" s="107">
        <v>3560.0400000000004</v>
      </c>
      <c r="C12" s="42" t="s">
        <v>31</v>
      </c>
      <c r="D12" s="43">
        <v>3500</v>
      </c>
      <c r="E12" s="108"/>
      <c r="F12" s="43">
        <v>583.33333333333337</v>
      </c>
      <c r="G12" s="126">
        <v>291.67</v>
      </c>
      <c r="H12" s="44">
        <v>-291.66333333333336</v>
      </c>
      <c r="I12" s="107"/>
      <c r="J12" s="45">
        <v>3208.3366666666661</v>
      </c>
      <c r="K12" s="130">
        <v>-292</v>
      </c>
      <c r="L12" s="44"/>
      <c r="M12" s="43"/>
    </row>
    <row r="13" spans="1:13" x14ac:dyDescent="0.2">
      <c r="A13" s="107">
        <v>2889.5</v>
      </c>
      <c r="B13" s="107">
        <v>24968.55</v>
      </c>
      <c r="C13" s="42" t="s">
        <v>32</v>
      </c>
      <c r="D13" s="43">
        <v>5000</v>
      </c>
      <c r="E13" s="108"/>
      <c r="F13" s="48">
        <v>0</v>
      </c>
      <c r="G13" s="124">
        <v>0</v>
      </c>
      <c r="H13" s="44">
        <v>0</v>
      </c>
      <c r="I13" s="107"/>
      <c r="J13" s="45">
        <v>0</v>
      </c>
      <c r="K13" s="130">
        <v>-5000</v>
      </c>
      <c r="L13" s="44"/>
      <c r="M13" s="43"/>
    </row>
    <row r="14" spans="1:13" x14ac:dyDescent="0.2">
      <c r="A14" s="48">
        <v>420</v>
      </c>
      <c r="B14" s="48">
        <v>200</v>
      </c>
      <c r="C14" s="42" t="s">
        <v>33</v>
      </c>
      <c r="D14" s="43">
        <v>200</v>
      </c>
      <c r="E14" s="108"/>
      <c r="F14" s="43">
        <v>0</v>
      </c>
      <c r="G14" s="124">
        <v>0</v>
      </c>
      <c r="H14" s="44">
        <v>0</v>
      </c>
      <c r="I14" s="107"/>
      <c r="J14" s="45">
        <v>200</v>
      </c>
      <c r="K14" s="105"/>
      <c r="L14" s="44"/>
      <c r="M14" s="43"/>
    </row>
    <row r="15" spans="1:13" x14ac:dyDescent="0.2">
      <c r="A15" s="48">
        <v>13955</v>
      </c>
      <c r="B15" s="48">
        <v>1940.3</v>
      </c>
      <c r="C15" s="42" t="s">
        <v>34</v>
      </c>
      <c r="D15" s="43">
        <v>0</v>
      </c>
      <c r="E15" s="108"/>
      <c r="F15" s="43">
        <v>0</v>
      </c>
      <c r="G15" s="124">
        <v>0</v>
      </c>
      <c r="H15" s="44">
        <v>0</v>
      </c>
      <c r="I15" s="107"/>
      <c r="J15" s="45">
        <v>0</v>
      </c>
      <c r="K15" s="105"/>
      <c r="L15" s="44"/>
      <c r="M15" s="43"/>
    </row>
    <row r="16" spans="1:13" x14ac:dyDescent="0.2">
      <c r="A16" s="43">
        <v>3903.77</v>
      </c>
      <c r="B16" s="43">
        <v>5789.23</v>
      </c>
      <c r="C16" s="46" t="s">
        <v>8</v>
      </c>
      <c r="D16" s="43">
        <v>6000</v>
      </c>
      <c r="E16" s="108"/>
      <c r="F16" s="43">
        <v>0</v>
      </c>
      <c r="G16" s="127">
        <v>0</v>
      </c>
      <c r="H16" s="44">
        <v>0</v>
      </c>
      <c r="I16" s="107"/>
      <c r="J16" s="45">
        <v>0</v>
      </c>
      <c r="K16" s="130">
        <v>-6000</v>
      </c>
      <c r="L16" s="44"/>
      <c r="M16" s="43"/>
    </row>
    <row r="17" spans="1:13" x14ac:dyDescent="0.2">
      <c r="A17" s="52">
        <v>60866</v>
      </c>
      <c r="B17" s="52">
        <v>73118</v>
      </c>
      <c r="C17" s="39" t="s">
        <v>35</v>
      </c>
      <c r="D17" s="51">
        <v>52485</v>
      </c>
      <c r="E17" s="108"/>
      <c r="F17" s="49">
        <v>18669.833333333332</v>
      </c>
      <c r="G17" s="123">
        <v>18752</v>
      </c>
      <c r="H17" s="49">
        <v>82.166666666667879</v>
      </c>
      <c r="I17" s="50"/>
      <c r="J17" s="51">
        <v>41566.766666666663</v>
      </c>
      <c r="K17" s="130">
        <v>-10918</v>
      </c>
      <c r="L17" s="49"/>
      <c r="M17" s="51"/>
    </row>
    <row r="18" spans="1:13" x14ac:dyDescent="0.2">
      <c r="A18" s="109"/>
      <c r="B18" s="109"/>
      <c r="C18" s="53"/>
      <c r="D18" s="43"/>
      <c r="E18" s="108"/>
      <c r="F18" s="54"/>
      <c r="G18" s="54"/>
      <c r="H18" s="54"/>
      <c r="I18" s="121"/>
      <c r="J18" s="54"/>
      <c r="K18" s="130"/>
      <c r="L18" s="54"/>
      <c r="M18" s="54"/>
    </row>
    <row r="19" spans="1:13" x14ac:dyDescent="0.2">
      <c r="A19" s="43"/>
      <c r="B19" s="43"/>
      <c r="C19" s="39" t="s">
        <v>36</v>
      </c>
      <c r="D19" s="43"/>
      <c r="E19" s="108"/>
      <c r="F19" s="43"/>
      <c r="G19" s="101"/>
      <c r="H19" s="56"/>
      <c r="I19" s="107"/>
      <c r="J19" s="56"/>
      <c r="K19" s="130"/>
      <c r="L19" s="110"/>
      <c r="M19" s="55"/>
    </row>
    <row r="20" spans="1:13" x14ac:dyDescent="0.2">
      <c r="A20" s="43">
        <v>1106.06</v>
      </c>
      <c r="B20" s="43">
        <v>1038.3500000000001</v>
      </c>
      <c r="C20" s="42" t="s">
        <v>37</v>
      </c>
      <c r="D20" s="43">
        <v>900</v>
      </c>
      <c r="E20" s="108"/>
      <c r="F20" s="43">
        <v>163.63636363636363</v>
      </c>
      <c r="G20" s="108">
        <v>0</v>
      </c>
      <c r="H20" s="44">
        <v>-163.63636363636363</v>
      </c>
      <c r="I20" s="107"/>
      <c r="J20" s="45">
        <v>736.36363636363615</v>
      </c>
      <c r="K20" s="130">
        <v>-164</v>
      </c>
      <c r="L20" s="44"/>
      <c r="M20" s="43"/>
    </row>
    <row r="21" spans="1:13" x14ac:dyDescent="0.2">
      <c r="A21" s="43">
        <v>14808.590000000002</v>
      </c>
      <c r="B21" s="43">
        <v>16320.73</v>
      </c>
      <c r="C21" s="42" t="s">
        <v>38</v>
      </c>
      <c r="D21" s="43">
        <v>17500</v>
      </c>
      <c r="E21" s="108"/>
      <c r="F21" s="43">
        <v>2916.6666666666665</v>
      </c>
      <c r="G21" s="124">
        <v>2324.87</v>
      </c>
      <c r="H21" s="44">
        <v>-591.79666666666662</v>
      </c>
      <c r="I21" s="107"/>
      <c r="J21" s="45">
        <v>16908.203333333335</v>
      </c>
      <c r="K21" s="130">
        <v>-592</v>
      </c>
      <c r="L21" s="44"/>
      <c r="M21" s="43"/>
    </row>
    <row r="22" spans="1:13" x14ac:dyDescent="0.2">
      <c r="A22" s="43">
        <v>3311.17</v>
      </c>
      <c r="B22" s="43">
        <v>4381.3100000000004</v>
      </c>
      <c r="C22" s="42" t="s">
        <v>39</v>
      </c>
      <c r="D22" s="43">
        <v>5000</v>
      </c>
      <c r="E22" s="108"/>
      <c r="F22" s="43">
        <v>0</v>
      </c>
      <c r="G22" s="124">
        <v>0</v>
      </c>
      <c r="H22" s="44">
        <v>0</v>
      </c>
      <c r="I22" s="107"/>
      <c r="J22" s="45">
        <v>5000</v>
      </c>
      <c r="K22" s="130"/>
      <c r="L22" s="44"/>
      <c r="M22" s="43"/>
    </row>
    <row r="23" spans="1:13" x14ac:dyDescent="0.2">
      <c r="A23" s="43">
        <v>540</v>
      </c>
      <c r="B23" s="43">
        <v>645</v>
      </c>
      <c r="C23" s="42" t="s">
        <v>40</v>
      </c>
      <c r="D23" s="43">
        <v>660</v>
      </c>
      <c r="E23" s="108"/>
      <c r="F23" s="43">
        <v>0</v>
      </c>
      <c r="G23" s="124">
        <v>0</v>
      </c>
      <c r="H23" s="44">
        <v>0</v>
      </c>
      <c r="I23" s="107"/>
      <c r="J23" s="45">
        <v>660</v>
      </c>
      <c r="K23" s="130"/>
      <c r="L23" s="44"/>
      <c r="M23" s="43"/>
    </row>
    <row r="24" spans="1:13" x14ac:dyDescent="0.2">
      <c r="A24" s="43">
        <v>668.4</v>
      </c>
      <c r="B24" s="43">
        <v>500.92</v>
      </c>
      <c r="C24" s="42" t="s">
        <v>41</v>
      </c>
      <c r="D24" s="43">
        <v>500</v>
      </c>
      <c r="E24" s="108"/>
      <c r="F24" s="43">
        <v>90.909090909090907</v>
      </c>
      <c r="G24" s="124">
        <v>0</v>
      </c>
      <c r="H24" s="44">
        <v>-90.909090909090907</v>
      </c>
      <c r="I24" s="107"/>
      <c r="J24" s="45">
        <v>409.09090909090901</v>
      </c>
      <c r="K24" s="130">
        <v>-91</v>
      </c>
      <c r="L24" s="44"/>
      <c r="M24" s="43"/>
    </row>
    <row r="25" spans="1:13" x14ac:dyDescent="0.2">
      <c r="A25" s="43">
        <v>1290</v>
      </c>
      <c r="B25" s="43">
        <v>480</v>
      </c>
      <c r="C25" s="47" t="s">
        <v>42</v>
      </c>
      <c r="D25" s="43">
        <v>400</v>
      </c>
      <c r="E25" s="108"/>
      <c r="F25" s="43">
        <v>72.727272727272734</v>
      </c>
      <c r="G25" s="124">
        <v>0</v>
      </c>
      <c r="H25" s="44">
        <v>-72.727272727272734</v>
      </c>
      <c r="I25" s="107"/>
      <c r="J25" s="45">
        <v>327.27272727272731</v>
      </c>
      <c r="K25" s="130">
        <v>-73</v>
      </c>
      <c r="L25" s="44"/>
      <c r="M25" s="43"/>
    </row>
    <row r="26" spans="1:13" x14ac:dyDescent="0.2">
      <c r="A26" s="43">
        <v>370</v>
      </c>
      <c r="B26" s="43">
        <v>1500</v>
      </c>
      <c r="C26" s="42" t="s">
        <v>43</v>
      </c>
      <c r="D26" s="43">
        <v>500</v>
      </c>
      <c r="E26" s="108"/>
      <c r="F26" s="43">
        <v>0</v>
      </c>
      <c r="G26" s="124">
        <v>0</v>
      </c>
      <c r="H26" s="44">
        <v>0</v>
      </c>
      <c r="I26" s="107"/>
      <c r="J26" s="45">
        <v>500</v>
      </c>
      <c r="K26" s="130"/>
      <c r="L26" s="44"/>
      <c r="M26" s="43"/>
    </row>
    <row r="27" spans="1:13" x14ac:dyDescent="0.2">
      <c r="A27" s="43">
        <v>694</v>
      </c>
      <c r="B27" s="43">
        <v>492</v>
      </c>
      <c r="C27" s="57" t="s">
        <v>44</v>
      </c>
      <c r="D27" s="43">
        <v>900</v>
      </c>
      <c r="E27" s="101"/>
      <c r="F27" s="43">
        <v>163.63636363636363</v>
      </c>
      <c r="G27" s="124">
        <v>0</v>
      </c>
      <c r="H27" s="44">
        <v>-163.63636363636363</v>
      </c>
      <c r="I27" s="107"/>
      <c r="J27" s="45">
        <v>736.36363636363615</v>
      </c>
      <c r="K27" s="130">
        <v>-164</v>
      </c>
      <c r="L27" s="44"/>
      <c r="M27" s="43"/>
    </row>
    <row r="28" spans="1:13" x14ac:dyDescent="0.2">
      <c r="A28" s="43">
        <v>800</v>
      </c>
      <c r="B28" s="43">
        <v>1300</v>
      </c>
      <c r="C28" s="47" t="s">
        <v>45</v>
      </c>
      <c r="D28" s="131">
        <v>1000</v>
      </c>
      <c r="E28" s="101"/>
      <c r="F28" s="43">
        <v>0</v>
      </c>
      <c r="G28" s="124">
        <v>0</v>
      </c>
      <c r="H28" s="44">
        <v>0</v>
      </c>
      <c r="I28" s="107"/>
      <c r="J28" s="45">
        <v>1000</v>
      </c>
      <c r="K28" s="130"/>
      <c r="L28" s="44"/>
      <c r="M28" s="43"/>
    </row>
    <row r="29" spans="1:13" x14ac:dyDescent="0.2">
      <c r="A29" s="43">
        <v>0</v>
      </c>
      <c r="B29" s="43">
        <v>0</v>
      </c>
      <c r="C29" s="47" t="s">
        <v>46</v>
      </c>
      <c r="D29" s="61">
        <v>1.0000000000000001E-5</v>
      </c>
      <c r="E29" s="61"/>
      <c r="F29" s="43">
        <v>0</v>
      </c>
      <c r="G29" s="124">
        <v>0</v>
      </c>
      <c r="H29" s="44">
        <v>0</v>
      </c>
      <c r="I29" s="107"/>
      <c r="J29" s="45">
        <v>1.0000000000000001E-5</v>
      </c>
      <c r="K29" s="130"/>
      <c r="L29" s="44"/>
      <c r="M29" s="43"/>
    </row>
    <row r="30" spans="1:13" x14ac:dyDescent="0.2">
      <c r="A30" s="43">
        <v>10043.479999999998</v>
      </c>
      <c r="B30" s="43">
        <v>9102.1799999999985</v>
      </c>
      <c r="C30" s="58" t="s">
        <v>47</v>
      </c>
      <c r="D30" s="132">
        <v>5000</v>
      </c>
      <c r="E30" s="101"/>
      <c r="F30" s="43">
        <v>909.09090909090912</v>
      </c>
      <c r="G30" s="124">
        <v>1050.2</v>
      </c>
      <c r="H30" s="44">
        <v>141.10909090909092</v>
      </c>
      <c r="I30" s="107"/>
      <c r="J30" s="45">
        <v>5141.1090909090917</v>
      </c>
      <c r="K30" s="130">
        <v>141</v>
      </c>
      <c r="L30" s="44"/>
      <c r="M30" s="43"/>
    </row>
    <row r="31" spans="1:13" x14ac:dyDescent="0.2">
      <c r="A31" s="43">
        <v>0</v>
      </c>
      <c r="B31" s="43">
        <v>850</v>
      </c>
      <c r="C31" s="42" t="s">
        <v>48</v>
      </c>
      <c r="D31" s="61">
        <v>50</v>
      </c>
      <c r="E31" s="61"/>
      <c r="F31" s="43">
        <v>9.0909090909090917</v>
      </c>
      <c r="G31" s="124">
        <v>0</v>
      </c>
      <c r="H31" s="44">
        <v>-9.0909090909090917</v>
      </c>
      <c r="I31" s="107"/>
      <c r="J31" s="45">
        <v>40.909090909090914</v>
      </c>
      <c r="K31" s="130">
        <v>-9</v>
      </c>
      <c r="L31" s="44"/>
      <c r="M31" s="43"/>
    </row>
    <row r="32" spans="1:13" x14ac:dyDescent="0.2">
      <c r="A32" s="43">
        <v>749.68</v>
      </c>
      <c r="B32" s="43">
        <v>1818.0800000000002</v>
      </c>
      <c r="C32" s="42" t="s">
        <v>49</v>
      </c>
      <c r="D32" s="44">
        <v>1200</v>
      </c>
      <c r="E32" s="101"/>
      <c r="F32" s="43">
        <v>848.18181818181824</v>
      </c>
      <c r="G32" s="124">
        <v>402.94000000000005</v>
      </c>
      <c r="H32" s="44">
        <v>-445.24181818181819</v>
      </c>
      <c r="I32" s="107"/>
      <c r="J32" s="45">
        <v>754.75818181818158</v>
      </c>
      <c r="K32" s="130">
        <v>-445</v>
      </c>
      <c r="L32" s="44"/>
      <c r="M32" s="43"/>
    </row>
    <row r="33" spans="1:13" x14ac:dyDescent="0.2">
      <c r="A33" s="43">
        <v>7783.4099999999989</v>
      </c>
      <c r="B33" s="43">
        <v>13038.98</v>
      </c>
      <c r="C33" s="42" t="s">
        <v>50</v>
      </c>
      <c r="D33" s="66">
        <v>3000</v>
      </c>
      <c r="E33" s="101"/>
      <c r="F33" s="43">
        <v>545.4545454545455</v>
      </c>
      <c r="G33" s="124">
        <v>0</v>
      </c>
      <c r="H33" s="44">
        <v>-545.4545454545455</v>
      </c>
      <c r="I33" s="107"/>
      <c r="J33" s="45">
        <v>2454.5454545454554</v>
      </c>
      <c r="K33" s="130">
        <v>-545</v>
      </c>
      <c r="L33" s="44"/>
      <c r="M33" s="43"/>
    </row>
    <row r="34" spans="1:13" x14ac:dyDescent="0.2">
      <c r="A34" s="43">
        <v>2789.51</v>
      </c>
      <c r="B34" s="43">
        <v>1965.2</v>
      </c>
      <c r="C34" s="42" t="s">
        <v>51</v>
      </c>
      <c r="D34" s="133">
        <v>1500</v>
      </c>
      <c r="E34" s="101"/>
      <c r="F34" s="43">
        <v>272.72727272727275</v>
      </c>
      <c r="G34" s="124">
        <v>0</v>
      </c>
      <c r="H34" s="44">
        <v>-272.72727272727275</v>
      </c>
      <c r="I34" s="107"/>
      <c r="J34" s="45">
        <v>1227.2727272727277</v>
      </c>
      <c r="K34" s="130">
        <v>-273</v>
      </c>
      <c r="L34" s="44"/>
      <c r="M34" s="43"/>
    </row>
    <row r="35" spans="1:13" x14ac:dyDescent="0.2">
      <c r="A35" s="43">
        <v>870</v>
      </c>
      <c r="B35" s="43">
        <v>2000.67</v>
      </c>
      <c r="C35" s="43" t="s">
        <v>52</v>
      </c>
      <c r="D35" s="43">
        <v>800</v>
      </c>
      <c r="E35" s="108"/>
      <c r="F35" s="43">
        <v>145.45454545454547</v>
      </c>
      <c r="G35" s="124">
        <v>0</v>
      </c>
      <c r="H35" s="44">
        <v>-145.45454545454547</v>
      </c>
      <c r="I35" s="107"/>
      <c r="J35" s="45">
        <v>654.54545454545462</v>
      </c>
      <c r="K35" s="130">
        <v>-145</v>
      </c>
      <c r="L35" s="44"/>
      <c r="M35" s="43"/>
    </row>
    <row r="36" spans="1:13" x14ac:dyDescent="0.2">
      <c r="A36" s="43">
        <v>0</v>
      </c>
      <c r="B36" s="43">
        <v>18307.72</v>
      </c>
      <c r="C36" s="42" t="s">
        <v>53</v>
      </c>
      <c r="D36" s="43">
        <v>1.0000000000000001E-5</v>
      </c>
      <c r="E36" s="108"/>
      <c r="F36" s="43">
        <v>1.8181818181818183E-6</v>
      </c>
      <c r="G36" s="124">
        <v>0</v>
      </c>
      <c r="H36" s="44">
        <v>-1.8181818181818183E-6</v>
      </c>
      <c r="I36" s="107"/>
      <c r="J36" s="45">
        <v>8.1818181818181829E-6</v>
      </c>
      <c r="K36" s="130"/>
      <c r="L36" s="44"/>
      <c r="M36" s="43"/>
    </row>
    <row r="37" spans="1:13" x14ac:dyDescent="0.2">
      <c r="A37" s="43">
        <v>136</v>
      </c>
      <c r="B37" s="43">
        <v>4962.49</v>
      </c>
      <c r="C37" s="42" t="s">
        <v>54</v>
      </c>
      <c r="D37" s="43">
        <v>3000</v>
      </c>
      <c r="E37" s="108"/>
      <c r="F37" s="43">
        <v>545.4545454545455</v>
      </c>
      <c r="G37" s="124">
        <v>0</v>
      </c>
      <c r="H37" s="44">
        <v>-545.4545454545455</v>
      </c>
      <c r="I37" s="107"/>
      <c r="J37" s="45">
        <v>2454.5454545454554</v>
      </c>
      <c r="K37" s="130">
        <v>-545</v>
      </c>
      <c r="L37" s="44"/>
      <c r="M37" s="43"/>
    </row>
    <row r="38" spans="1:13" x14ac:dyDescent="0.2">
      <c r="A38" s="43">
        <v>735</v>
      </c>
      <c r="B38" s="43">
        <v>3865</v>
      </c>
      <c r="C38" s="42" t="s">
        <v>55</v>
      </c>
      <c r="D38" s="43">
        <v>500</v>
      </c>
      <c r="E38" s="108"/>
      <c r="F38" s="43">
        <v>83.333333333333329</v>
      </c>
      <c r="G38" s="124">
        <v>0</v>
      </c>
      <c r="H38" s="44">
        <v>-83.333333333333329</v>
      </c>
      <c r="I38" s="107"/>
      <c r="J38" s="45">
        <v>416.66666666666674</v>
      </c>
      <c r="K38" s="130">
        <v>-83</v>
      </c>
      <c r="L38" s="44"/>
      <c r="M38" s="43"/>
    </row>
    <row r="39" spans="1:13" x14ac:dyDescent="0.2">
      <c r="A39" s="43">
        <v>3064.6800000000007</v>
      </c>
      <c r="B39" s="43">
        <v>8870.3340000000007</v>
      </c>
      <c r="C39" s="46" t="s">
        <v>8</v>
      </c>
      <c r="D39" s="43">
        <v>3000</v>
      </c>
      <c r="E39" s="101"/>
      <c r="F39" s="43">
        <v>500</v>
      </c>
      <c r="G39" s="127">
        <v>275.72999999999996</v>
      </c>
      <c r="H39" s="44">
        <v>-224.27000000000004</v>
      </c>
      <c r="I39" s="107"/>
      <c r="J39" s="45">
        <v>2525.73</v>
      </c>
      <c r="K39" s="130">
        <v>-474</v>
      </c>
      <c r="L39" s="44"/>
      <c r="M39" s="43"/>
    </row>
    <row r="40" spans="1:13" x14ac:dyDescent="0.2">
      <c r="A40" s="51">
        <v>49760</v>
      </c>
      <c r="B40" s="51">
        <v>91439</v>
      </c>
      <c r="C40" s="39" t="s">
        <v>56</v>
      </c>
      <c r="D40" s="59">
        <v>45410.000020000007</v>
      </c>
      <c r="E40" s="101"/>
      <c r="F40" s="59">
        <v>7266.3636381818169</v>
      </c>
      <c r="G40" s="101">
        <v>4054</v>
      </c>
      <c r="H40" s="59">
        <v>-3212.3636381818169</v>
      </c>
      <c r="I40" s="111"/>
      <c r="J40" s="39">
        <v>41947.376381818191</v>
      </c>
      <c r="K40" s="130">
        <v>-3463</v>
      </c>
      <c r="L40" s="60"/>
      <c r="M40" s="51"/>
    </row>
    <row r="41" spans="1:13" x14ac:dyDescent="0.2">
      <c r="A41" s="62"/>
      <c r="B41" s="62"/>
      <c r="C41" s="61"/>
      <c r="D41" s="61"/>
      <c r="E41" s="61"/>
      <c r="F41" s="61"/>
      <c r="G41" s="61"/>
      <c r="H41" s="61"/>
      <c r="I41" s="112"/>
      <c r="J41" s="61"/>
      <c r="K41" s="61"/>
      <c r="L41" s="62"/>
      <c r="M41" s="63"/>
    </row>
    <row r="42" spans="1:13" x14ac:dyDescent="0.2">
      <c r="A42" s="49">
        <v>11106</v>
      </c>
      <c r="B42" s="49">
        <v>-18321</v>
      </c>
      <c r="C42" s="39" t="s">
        <v>57</v>
      </c>
      <c r="D42" s="64">
        <v>7074.9999799999932</v>
      </c>
      <c r="E42" s="101"/>
      <c r="F42" s="64">
        <v>11403.469695151514</v>
      </c>
      <c r="G42" s="123">
        <v>14698</v>
      </c>
      <c r="H42" s="64">
        <v>3294.5303048484857</v>
      </c>
      <c r="I42" s="50"/>
      <c r="J42" s="39">
        <v>-380.60971515152778</v>
      </c>
      <c r="K42" s="130">
        <v>-7456</v>
      </c>
      <c r="L42" s="49"/>
      <c r="M42" s="65"/>
    </row>
    <row r="43" spans="1:13" x14ac:dyDescent="0.2">
      <c r="A43" s="62"/>
      <c r="B43" s="62"/>
      <c r="C43" s="61"/>
      <c r="D43" s="61"/>
      <c r="E43" s="61"/>
      <c r="F43" s="61"/>
      <c r="G43" s="61"/>
      <c r="H43" s="61"/>
      <c r="I43" s="113"/>
      <c r="J43" s="61"/>
      <c r="K43" s="61"/>
      <c r="L43" s="62"/>
      <c r="M43" s="65"/>
    </row>
    <row r="44" spans="1:13" x14ac:dyDescent="0.2">
      <c r="A44" s="49">
        <v>63829.380000000012</v>
      </c>
      <c r="B44" s="49">
        <v>45508.380000000012</v>
      </c>
      <c r="C44" s="39" t="s">
        <v>58</v>
      </c>
      <c r="D44" s="60">
        <v>59682</v>
      </c>
      <c r="E44" s="101"/>
      <c r="F44" s="60">
        <v>56911.849695151526</v>
      </c>
      <c r="G44" s="123">
        <v>60206.380000000012</v>
      </c>
      <c r="H44" s="60"/>
      <c r="I44" s="50"/>
      <c r="J44" s="129">
        <v>45127.770284848484</v>
      </c>
      <c r="K44" s="105"/>
      <c r="L44" s="49"/>
      <c r="M44" s="65"/>
    </row>
    <row r="45" spans="1:13" x14ac:dyDescent="0.2">
      <c r="A45" s="114"/>
      <c r="B45" s="114"/>
      <c r="C45" s="66"/>
      <c r="D45" s="66"/>
      <c r="E45" s="101"/>
      <c r="F45" s="66"/>
      <c r="G45" s="101"/>
      <c r="H45" s="115"/>
      <c r="I45" s="116"/>
      <c r="J45" s="66"/>
      <c r="K45" s="105"/>
      <c r="L45" s="117"/>
    </row>
    <row r="46" spans="1:13" s="68" customFormat="1" x14ac:dyDescent="0.2">
      <c r="A46" s="118">
        <v>1.8092227891156465</v>
      </c>
      <c r="B46" s="118">
        <v>1.277320646682385</v>
      </c>
      <c r="C46" s="66"/>
      <c r="D46" s="118">
        <v>1.622013860578883</v>
      </c>
      <c r="E46" s="101"/>
      <c r="F46" s="118"/>
      <c r="G46" s="122">
        <v>3.272530506862346</v>
      </c>
      <c r="H46" s="115"/>
      <c r="I46" s="118"/>
      <c r="J46" s="122">
        <v>1.209260026122392</v>
      </c>
      <c r="K46" s="105"/>
      <c r="L46" s="118"/>
    </row>
    <row r="47" spans="1:13" x14ac:dyDescent="0.2">
      <c r="A47" s="114"/>
      <c r="B47" s="114"/>
      <c r="C47" s="66"/>
      <c r="D47" s="66"/>
      <c r="E47" s="101"/>
      <c r="F47" s="115"/>
      <c r="G47" s="116"/>
      <c r="H47" s="66"/>
      <c r="I47" s="105"/>
      <c r="J47" s="117"/>
      <c r="K47" s="66"/>
    </row>
    <row r="48" spans="1:13" x14ac:dyDescent="0.2">
      <c r="A48" s="143"/>
      <c r="B48" s="143"/>
      <c r="C48" s="143"/>
      <c r="D48" s="70"/>
      <c r="E48" s="7"/>
      <c r="F48" s="67"/>
    </row>
    <row r="49" spans="1:6" x14ac:dyDescent="0.2">
      <c r="A49" s="71"/>
      <c r="B49" s="67"/>
      <c r="C49" s="67"/>
      <c r="D49" s="69"/>
      <c r="E49" s="7"/>
      <c r="F49" s="67"/>
    </row>
    <row r="50" spans="1:6" x14ac:dyDescent="0.2">
      <c r="A50" s="71"/>
      <c r="B50" s="67"/>
      <c r="C50" s="67"/>
      <c r="D50" s="69"/>
      <c r="E50" s="7"/>
      <c r="F50" s="67"/>
    </row>
    <row r="51" spans="1:6" x14ac:dyDescent="0.2">
      <c r="E51" s="7"/>
    </row>
    <row r="52" spans="1:6" x14ac:dyDescent="0.2">
      <c r="E52" s="7"/>
    </row>
    <row r="53" spans="1:6" x14ac:dyDescent="0.2">
      <c r="E53" s="7"/>
    </row>
  </sheetData>
  <sheetProtection selectLockedCells="1" selectUnlockedCells="1"/>
  <mergeCells count="2">
    <mergeCell ref="A1:M1"/>
    <mergeCell ref="A48:C48"/>
  </mergeCells>
  <pageMargins left="0.37986111111111109" right="0.4" top="0.78749999999999998" bottom="0.52986111111111112" header="0.51180555555555551" footer="0.51180555555555551"/>
  <pageSetup scale="80"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134" t="s">
        <v>77</v>
      </c>
      <c r="C1" s="134"/>
      <c r="D1" s="138"/>
      <c r="E1" s="138"/>
      <c r="F1" s="138"/>
    </row>
    <row r="2" spans="2:6" x14ac:dyDescent="0.2">
      <c r="B2" s="134" t="s">
        <v>78</v>
      </c>
      <c r="C2" s="134"/>
      <c r="D2" s="138"/>
      <c r="E2" s="138"/>
      <c r="F2" s="138"/>
    </row>
    <row r="3" spans="2:6" x14ac:dyDescent="0.2">
      <c r="B3" s="135"/>
      <c r="C3" s="135"/>
      <c r="D3" s="139"/>
      <c r="E3" s="139"/>
      <c r="F3" s="139"/>
    </row>
    <row r="4" spans="2:6" ht="51" x14ac:dyDescent="0.2">
      <c r="B4" s="135" t="s">
        <v>79</v>
      </c>
      <c r="C4" s="135"/>
      <c r="D4" s="139"/>
      <c r="E4" s="139"/>
      <c r="F4" s="139"/>
    </row>
    <row r="5" spans="2:6" x14ac:dyDescent="0.2">
      <c r="B5" s="135"/>
      <c r="C5" s="135"/>
      <c r="D5" s="139"/>
      <c r="E5" s="139"/>
      <c r="F5" s="139"/>
    </row>
    <row r="6" spans="2:6" x14ac:dyDescent="0.2">
      <c r="B6" s="134" t="s">
        <v>80</v>
      </c>
      <c r="C6" s="134"/>
      <c r="D6" s="138"/>
      <c r="E6" s="138" t="s">
        <v>81</v>
      </c>
      <c r="F6" s="138" t="s">
        <v>82</v>
      </c>
    </row>
    <row r="7" spans="2:6" ht="13.5" thickBot="1" x14ac:dyDescent="0.25">
      <c r="B7" s="135"/>
      <c r="C7" s="135"/>
      <c r="D7" s="139"/>
      <c r="E7" s="139"/>
      <c r="F7" s="139"/>
    </row>
    <row r="8" spans="2:6" ht="39" thickBot="1" x14ac:dyDescent="0.25">
      <c r="B8" s="136" t="s">
        <v>83</v>
      </c>
      <c r="C8" s="137"/>
      <c r="D8" s="140"/>
      <c r="E8" s="140">
        <v>2</v>
      </c>
      <c r="F8" s="141" t="s">
        <v>84</v>
      </c>
    </row>
    <row r="9" spans="2:6" x14ac:dyDescent="0.2">
      <c r="B9" s="135"/>
      <c r="C9" s="135"/>
      <c r="D9" s="139"/>
      <c r="E9" s="139"/>
      <c r="F9" s="13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Payments &amp; Receipts</vt:lpstr>
      <vt:lpstr>YTD Summary</vt:lpstr>
      <vt:lpstr>Sheet1</vt:lpstr>
      <vt:lpstr>Compatibility Report</vt:lpstr>
      <vt:lpstr>Sheet2</vt:lpstr>
      <vt:lpstr>'YTD Summary'!Excel_BuiltIn_Print_Area</vt:lpstr>
      <vt:lpstr>Excel_BuiltIn_Print_Area_1_1</vt:lpstr>
      <vt:lpstr>Excel_BuiltIn_Print_Area_1_1_1</vt:lpstr>
      <vt:lpstr>Excel_BuiltIn_Print_Area_1_1_1_1</vt:lpstr>
      <vt:lpstr>'YTD 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2020-05-12T10:10:03Z</cp:lastPrinted>
  <dcterms:created xsi:type="dcterms:W3CDTF">2019-05-10T15:34:52Z</dcterms:created>
  <dcterms:modified xsi:type="dcterms:W3CDTF">2020-06-15T12:23:22Z</dcterms:modified>
</cp:coreProperties>
</file>